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120" yWindow="60" windowWidth="18915" windowHeight="8505" tabRatio="758" activeTab="7"/>
  </bookViews>
  <sheets>
    <sheet name="Función SI" sheetId="1" r:id="rId1"/>
    <sheet name="SI Anidados" sheetId="2" r:id="rId2"/>
    <sheet name="Cine" sheetId="3" r:id="rId3"/>
    <sheet name="VideoClub" sheetId="4" r:id="rId4"/>
    <sheet name="Campamento" sheetId="5" r:id="rId5"/>
    <sheet name="Herencias" sheetId="6" r:id="rId6"/>
    <sheet name="Empresa A" sheetId="7" r:id="rId7"/>
    <sheet name="Empresa B" sheetId="8" r:id="rId8"/>
    <sheet name="Mexico A" sheetId="9" r:id="rId9"/>
    <sheet name="México B" sheetId="10" r:id="rId10"/>
    <sheet name="México C" sheetId="11" r:id="rId11"/>
    <sheet name="Población A" sheetId="12" r:id="rId12"/>
    <sheet name="Población B" sheetId="13" r:id="rId13"/>
  </sheets>
  <externalReferences>
    <externalReference r:id="rId14"/>
  </externalReferences>
  <definedNames>
    <definedName name="descuento">'[1]Ejercicio 19'!$A$3:$B$6</definedName>
    <definedName name="inventario">'[1]Ejercicio 19'!$A$24:$D$38</definedName>
    <definedName name="tabla">'[1]Ejercicio 18'!$A$5:$C$8</definedName>
  </definedNames>
  <calcPr calcId="125725"/>
</workbook>
</file>

<file path=xl/calcChain.xml><?xml version="1.0" encoding="utf-8"?>
<calcChain xmlns="http://schemas.openxmlformats.org/spreadsheetml/2006/main">
  <c r="G2" i="7"/>
  <c r="G43"/>
  <c r="G58"/>
  <c r="G22"/>
  <c r="G3"/>
  <c r="G5"/>
  <c r="G20"/>
  <c r="G6"/>
  <c r="G37"/>
  <c r="G7"/>
  <c r="G38"/>
  <c r="G25"/>
  <c r="G26"/>
  <c r="G27"/>
  <c r="G39"/>
  <c r="G21"/>
  <c r="G40"/>
  <c r="G41"/>
  <c r="G8"/>
  <c r="G9"/>
  <c r="G10"/>
  <c r="G28"/>
  <c r="G23"/>
  <c r="G11"/>
  <c r="G33"/>
  <c r="G12"/>
  <c r="G24"/>
  <c r="G29"/>
  <c r="G49"/>
  <c r="G52"/>
  <c r="G13"/>
  <c r="G50"/>
  <c r="G14"/>
  <c r="G51"/>
  <c r="G42"/>
  <c r="G4"/>
  <c r="G44"/>
  <c r="G15"/>
  <c r="G53"/>
  <c r="G54"/>
  <c r="G55"/>
  <c r="G56"/>
  <c r="G57"/>
  <c r="G16"/>
  <c r="G17"/>
  <c r="G18"/>
  <c r="G59"/>
  <c r="G19"/>
  <c r="G45"/>
  <c r="G46"/>
  <c r="G34"/>
  <c r="G30"/>
  <c r="G31"/>
  <c r="G32"/>
  <c r="G35"/>
  <c r="G47"/>
  <c r="G36"/>
  <c r="G48"/>
  <c r="P2"/>
  <c r="P43"/>
  <c r="P58"/>
  <c r="P22"/>
  <c r="P3"/>
  <c r="P5"/>
  <c r="P20"/>
  <c r="P6"/>
  <c r="P37"/>
  <c r="P7"/>
  <c r="P38"/>
  <c r="P25"/>
  <c r="P26"/>
  <c r="P27"/>
  <c r="P39"/>
  <c r="P21"/>
  <c r="P40"/>
  <c r="P41"/>
  <c r="P8"/>
  <c r="P9"/>
  <c r="P10"/>
  <c r="P28"/>
  <c r="P23"/>
  <c r="P11"/>
  <c r="P33"/>
  <c r="P12"/>
  <c r="P24"/>
  <c r="P29"/>
  <c r="P49"/>
  <c r="P52"/>
  <c r="P13"/>
  <c r="P50"/>
  <c r="P14"/>
  <c r="P51"/>
  <c r="P42"/>
  <c r="P4"/>
  <c r="P44"/>
  <c r="P15"/>
  <c r="P53"/>
  <c r="P54"/>
  <c r="P55"/>
  <c r="P56"/>
  <c r="P57"/>
  <c r="P16"/>
  <c r="P17"/>
  <c r="P18"/>
  <c r="P59"/>
  <c r="P19"/>
  <c r="P45"/>
  <c r="P46"/>
  <c r="P34"/>
  <c r="P30"/>
  <c r="P31"/>
  <c r="P32"/>
  <c r="P35"/>
  <c r="P47"/>
  <c r="P36"/>
  <c r="P48"/>
</calcChain>
</file>

<file path=xl/comments1.xml><?xml version="1.0" encoding="utf-8"?>
<comments xmlns="http://schemas.openxmlformats.org/spreadsheetml/2006/main">
  <authors>
    <author>David</author>
  </authors>
  <commentList>
    <comment ref="G1" authorId="0">
      <text>
        <r>
          <rPr>
            <sz val="8"/>
            <color indexed="81"/>
            <rFont val="Tahoma"/>
            <family val="2"/>
          </rPr>
          <t>Habitantes/km</t>
        </r>
        <r>
          <rPr>
            <vertAlign val="superscript"/>
            <sz val="8"/>
            <color indexed="81"/>
            <rFont val="Tahoma"/>
            <family val="2"/>
          </rPr>
          <t>2</t>
        </r>
      </text>
    </comment>
    <comment ref="H1" authorId="0">
      <text>
        <r>
          <rPr>
            <sz val="8"/>
            <color indexed="81"/>
            <rFont val="Tahoma"/>
            <family val="2"/>
          </rPr>
          <t>Alta densidad si &gt;100
Baja densidad si &lt;15
Media densidad en el resto de los casos</t>
        </r>
      </text>
    </comment>
  </commentList>
</comments>
</file>

<file path=xl/sharedStrings.xml><?xml version="1.0" encoding="utf-8"?>
<sst xmlns="http://schemas.openxmlformats.org/spreadsheetml/2006/main" count="1043" uniqueCount="685">
  <si>
    <t>EJERCICIO</t>
  </si>
  <si>
    <t>Ventas</t>
  </si>
  <si>
    <t>Comisiones</t>
  </si>
  <si>
    <t>Forma de pago</t>
  </si>
  <si>
    <t>CRE</t>
  </si>
  <si>
    <t>CONTADO</t>
  </si>
  <si>
    <t>CRÉDITO</t>
  </si>
  <si>
    <t>CONT</t>
  </si>
  <si>
    <t>SUBTOTAL</t>
  </si>
  <si>
    <t>DESCUENTO</t>
  </si>
  <si>
    <t>Valores</t>
  </si>
  <si>
    <t>Suma</t>
  </si>
  <si>
    <t xml:space="preserve">Tipo de producto </t>
  </si>
  <si>
    <t>Descuento</t>
  </si>
  <si>
    <t>Producto</t>
  </si>
  <si>
    <t>Precio</t>
  </si>
  <si>
    <t>Cantidad a pagar</t>
  </si>
  <si>
    <t>A</t>
  </si>
  <si>
    <t>B</t>
  </si>
  <si>
    <t>C</t>
  </si>
  <si>
    <t>En un cine se dispone de la siguiente tabla de precios y descuentos:</t>
  </si>
  <si>
    <t>Precio Entrada</t>
  </si>
  <si>
    <t>Descuentos</t>
  </si>
  <si>
    <t>Nº Cliente</t>
  </si>
  <si>
    <t>Edad</t>
  </si>
  <si>
    <t>Precio Pagado</t>
  </si>
  <si>
    <t>Menores 16 años</t>
  </si>
  <si>
    <t>Entre 16 y 60 años</t>
  </si>
  <si>
    <t>Mayores de 60 años</t>
  </si>
  <si>
    <t>Calcular a  partir de la tabla anterior el precio a pagar por cada uno de los clientes.</t>
  </si>
  <si>
    <t>Nota: será necesario el uso de las funciones lógicas SI e Y.</t>
  </si>
  <si>
    <t>En un videoclub se quiere realizar una hoja de cálculo para disponer el precio de cada película según el  año de estreno. La lógica a seguir es la siguiente:</t>
  </si>
  <si>
    <t>Si la película es anterior a 1997 es precio es de 2 €</t>
  </si>
  <si>
    <t>Si el año de estreno está comprendido entre 1997 y 2000 (ambos incluidos) el precio es de 2,5 €</t>
  </si>
  <si>
    <t>Si la película se estrenó en 2001 el precio será de 3 €.</t>
  </si>
  <si>
    <t xml:space="preserve"> </t>
  </si>
  <si>
    <t>Título</t>
  </si>
  <si>
    <t>Director</t>
  </si>
  <si>
    <t>Género</t>
  </si>
  <si>
    <t>Estreno</t>
  </si>
  <si>
    <t>Airbag</t>
  </si>
  <si>
    <t>Juanma Bajo</t>
  </si>
  <si>
    <t>Comedia</t>
  </si>
  <si>
    <t>Barrio</t>
  </si>
  <si>
    <t>Fernando León</t>
  </si>
  <si>
    <t>Drama</t>
  </si>
  <si>
    <t>El abuelo</t>
  </si>
  <si>
    <t>Jose Luis Garci</t>
  </si>
  <si>
    <t>El bola</t>
  </si>
  <si>
    <t>Achero Mñas</t>
  </si>
  <si>
    <t>El cielo Abierto</t>
  </si>
  <si>
    <t>Miquel Albadalejo</t>
  </si>
  <si>
    <t>El dia de la bestia</t>
  </si>
  <si>
    <t>Alex de la Iglesia</t>
  </si>
  <si>
    <t>Acción</t>
  </si>
  <si>
    <t>El milagro de P. Tinto</t>
  </si>
  <si>
    <t>Guillermo Fesser</t>
  </si>
  <si>
    <t>El perro del hortelano</t>
  </si>
  <si>
    <t>Pilar Miró</t>
  </si>
  <si>
    <t>Entre las piernas</t>
  </si>
  <si>
    <t>Manuel Gómez Pereira</t>
  </si>
  <si>
    <t>Intriga</t>
  </si>
  <si>
    <t>Extraños</t>
  </si>
  <si>
    <t>Imanol Uribe</t>
  </si>
  <si>
    <t>La ciudad de los prodigios</t>
  </si>
  <si>
    <t>Mario Camus</t>
  </si>
  <si>
    <t>La mirada del otro</t>
  </si>
  <si>
    <t>Vicente Aranda</t>
  </si>
  <si>
    <t>La voz de su amo</t>
  </si>
  <si>
    <t>Emilio Martínez-Lázaro</t>
  </si>
  <si>
    <t>Segunda piel</t>
  </si>
  <si>
    <t>Gerardo Vera</t>
  </si>
  <si>
    <t>Silencio Roto</t>
  </si>
  <si>
    <t>Montxo Armendáriz</t>
  </si>
  <si>
    <t>Solas</t>
  </si>
  <si>
    <t>Benito Zambrano</t>
  </si>
  <si>
    <t>Tesis</t>
  </si>
  <si>
    <t>Alejandro Amenábar</t>
  </si>
  <si>
    <t>Tierra</t>
  </si>
  <si>
    <t>Julio Médem</t>
  </si>
  <si>
    <t>Todo sobre mi madre</t>
  </si>
  <si>
    <t>Pedro Almodóvar</t>
  </si>
  <si>
    <t>Edad (años)</t>
  </si>
  <si>
    <t>Actividad deseada</t>
  </si>
  <si>
    <t>Examen médico</t>
  </si>
  <si>
    <t>Actividad asignada</t>
  </si>
  <si>
    <t>Equitación</t>
  </si>
  <si>
    <t>si</t>
  </si>
  <si>
    <t>Natación</t>
  </si>
  <si>
    <t>Tenis</t>
  </si>
  <si>
    <t>no</t>
  </si>
  <si>
    <t>Individuo intestado</t>
  </si>
  <si>
    <t>¿Tiene conyuge? (Si=1,No=0)</t>
  </si>
  <si>
    <t>Número de hijos</t>
  </si>
  <si>
    <t>Herencia</t>
  </si>
  <si>
    <t>Cantidad cónyuge</t>
  </si>
  <si>
    <t>Cantidad hijos</t>
  </si>
  <si>
    <t>DNI</t>
  </si>
  <si>
    <t>Apellido 1</t>
  </si>
  <si>
    <t>Apellido 2</t>
  </si>
  <si>
    <t>Nombre</t>
  </si>
  <si>
    <t>Categoria</t>
  </si>
  <si>
    <t>Nivel
Salarial</t>
  </si>
  <si>
    <t>Grupo
profesional</t>
  </si>
  <si>
    <t>Salario Base</t>
  </si>
  <si>
    <t>Complemento 1</t>
  </si>
  <si>
    <t>Plus de transporte</t>
  </si>
  <si>
    <t>Total percibido</t>
  </si>
  <si>
    <t>CABRERA</t>
  </si>
  <si>
    <t>AREAL</t>
  </si>
  <si>
    <t>MARIA CARMEN</t>
  </si>
  <si>
    <t>Telefonista</t>
  </si>
  <si>
    <t>VI</t>
  </si>
  <si>
    <t>MONEDERO</t>
  </si>
  <si>
    <t>ALVAREZ</t>
  </si>
  <si>
    <t>ISABEL</t>
  </si>
  <si>
    <t>Administrativo/ Oficial de 2ª</t>
  </si>
  <si>
    <t>IV</t>
  </si>
  <si>
    <t>PABLO</t>
  </si>
  <si>
    <t>VICENTE</t>
  </si>
  <si>
    <t>ALBERTO</t>
  </si>
  <si>
    <t>Ordenanza/ Tramitador</t>
  </si>
  <si>
    <t>ESTEVE</t>
  </si>
  <si>
    <t>RODRIGUEZ</t>
  </si>
  <si>
    <t>FRANCESC MARC</t>
  </si>
  <si>
    <t>Titulado Superior y Director</t>
  </si>
  <si>
    <t>I</t>
  </si>
  <si>
    <t>DAUDEN</t>
  </si>
  <si>
    <t>PITARCH</t>
  </si>
  <si>
    <t>MARIA TERESA</t>
  </si>
  <si>
    <t>Grabador</t>
  </si>
  <si>
    <t>V</t>
  </si>
  <si>
    <t>BARRERA</t>
  </si>
  <si>
    <t>GUAL</t>
  </si>
  <si>
    <t>DOLORES</t>
  </si>
  <si>
    <t>GARCIA</t>
  </si>
  <si>
    <t>BARRACHINA</t>
  </si>
  <si>
    <t>PILAR</t>
  </si>
  <si>
    <t>Auxiliar Administrativo</t>
  </si>
  <si>
    <t>POZO</t>
  </si>
  <si>
    <t>LEON</t>
  </si>
  <si>
    <t>VICTORIA EUGENIA</t>
  </si>
  <si>
    <t>Contable</t>
  </si>
  <si>
    <t>III</t>
  </si>
  <si>
    <t>DENIA</t>
  </si>
  <si>
    <t>ALLEPUZ</t>
  </si>
  <si>
    <t>CARLOS RAFAEL</t>
  </si>
  <si>
    <t>DOSDA</t>
  </si>
  <si>
    <t>PERIS</t>
  </si>
  <si>
    <t>VICENT JOAN</t>
  </si>
  <si>
    <t>Oficial de Primera Administrativo</t>
  </si>
  <si>
    <t>BARBERA</t>
  </si>
  <si>
    <t>NASPLEDA</t>
  </si>
  <si>
    <t>TOMAS</t>
  </si>
  <si>
    <t>RUBERT</t>
  </si>
  <si>
    <t>PORCAR</t>
  </si>
  <si>
    <t>BEGOÑA</t>
  </si>
  <si>
    <t>APARICIO</t>
  </si>
  <si>
    <t>MARTIN</t>
  </si>
  <si>
    <t>ANGELES</t>
  </si>
  <si>
    <t>Jefe de Oficina</t>
  </si>
  <si>
    <t>CARCELLER</t>
  </si>
  <si>
    <t>PIQUER</t>
  </si>
  <si>
    <t>MARGARITA</t>
  </si>
  <si>
    <t>GRANELL</t>
  </si>
  <si>
    <t>ROMERO</t>
  </si>
  <si>
    <t>JUAN CARLOS</t>
  </si>
  <si>
    <t>LORENZO</t>
  </si>
  <si>
    <t>AGOST</t>
  </si>
  <si>
    <t>MIRAVET</t>
  </si>
  <si>
    <t>NEBOT</t>
  </si>
  <si>
    <t>JOAQUIN</t>
  </si>
  <si>
    <t>VILLENA</t>
  </si>
  <si>
    <t>MORERA</t>
  </si>
  <si>
    <t>VAQUER</t>
  </si>
  <si>
    <t>MONTAÑES</t>
  </si>
  <si>
    <t>MIGUEL ANGEL</t>
  </si>
  <si>
    <t>ALARCON</t>
  </si>
  <si>
    <t>APARICI</t>
  </si>
  <si>
    <t>SEBASTIAN</t>
  </si>
  <si>
    <t>EDO</t>
  </si>
  <si>
    <t>JESUS</t>
  </si>
  <si>
    <t>SALVADOR</t>
  </si>
  <si>
    <t>LUIS MIGUEL</t>
  </si>
  <si>
    <t>DAVID</t>
  </si>
  <si>
    <t>RIOS</t>
  </si>
  <si>
    <t>ABELLA</t>
  </si>
  <si>
    <t>GEMA</t>
  </si>
  <si>
    <t>ADELANTADO</t>
  </si>
  <si>
    <t>FERRANDO</t>
  </si>
  <si>
    <t>JORGE</t>
  </si>
  <si>
    <t>Jefe Superior</t>
  </si>
  <si>
    <t>MARTINEZ</t>
  </si>
  <si>
    <t>VICENT</t>
  </si>
  <si>
    <t>VALLES</t>
  </si>
  <si>
    <t>ALENDE</t>
  </si>
  <si>
    <t>ALEJANDRA</t>
  </si>
  <si>
    <t>ARCHELOS</t>
  </si>
  <si>
    <t>ALVARO</t>
  </si>
  <si>
    <t>JULIA</t>
  </si>
  <si>
    <t>MORENO</t>
  </si>
  <si>
    <t>OSCAR</t>
  </si>
  <si>
    <t>Titulado Medio o Diplomado</t>
  </si>
  <si>
    <t>II</t>
  </si>
  <si>
    <t>SIXTO</t>
  </si>
  <si>
    <t>LOPEZ</t>
  </si>
  <si>
    <t>ELIAS</t>
  </si>
  <si>
    <t>PASTOR</t>
  </si>
  <si>
    <t>JOSE ENRIQUE</t>
  </si>
  <si>
    <t>ZAHONERO</t>
  </si>
  <si>
    <t>GISBERT</t>
  </si>
  <si>
    <t>VILAPLANA</t>
  </si>
  <si>
    <t>M.CARMEN</t>
  </si>
  <si>
    <t>SAGURA</t>
  </si>
  <si>
    <t>VALIENTE</t>
  </si>
  <si>
    <t>DEAMPARADOS</t>
  </si>
  <si>
    <t>ALFONSO</t>
  </si>
  <si>
    <t>CASARES</t>
  </si>
  <si>
    <t>VIVO</t>
  </si>
  <si>
    <t>MARIA JOSE</t>
  </si>
  <si>
    <t>CUCALA</t>
  </si>
  <si>
    <t>DEVIS</t>
  </si>
  <si>
    <t>ESTHER</t>
  </si>
  <si>
    <t>GIL</t>
  </si>
  <si>
    <t>DE QUESADA</t>
  </si>
  <si>
    <t>VICTORIA</t>
  </si>
  <si>
    <t>BAYO</t>
  </si>
  <si>
    <t>TORRES</t>
  </si>
  <si>
    <t>MARIA DOLORES</t>
  </si>
  <si>
    <t>MURCIANO</t>
  </si>
  <si>
    <t>MARCO</t>
  </si>
  <si>
    <t>ESPERANZA</t>
  </si>
  <si>
    <t>FERRANDIS</t>
  </si>
  <si>
    <t>DE LA ASUNCION</t>
  </si>
  <si>
    <t>JULIO</t>
  </si>
  <si>
    <t>TORREMOCHA</t>
  </si>
  <si>
    <t>BARROFET</t>
  </si>
  <si>
    <t>NIEVES</t>
  </si>
  <si>
    <t>SOLER</t>
  </si>
  <si>
    <t>ANA MARIA</t>
  </si>
  <si>
    <t>CASTEL</t>
  </si>
  <si>
    <t>SANCHEZ</t>
  </si>
  <si>
    <t>ARACELI</t>
  </si>
  <si>
    <t>MARTI</t>
  </si>
  <si>
    <t>TARIN</t>
  </si>
  <si>
    <t>FERNANDO DAVID</t>
  </si>
  <si>
    <t>BELENGUER</t>
  </si>
  <si>
    <t>FRANCISCO</t>
  </si>
  <si>
    <t>CARDA</t>
  </si>
  <si>
    <t>GALLEGO</t>
  </si>
  <si>
    <t>BAUTISTA</t>
  </si>
  <si>
    <t>PLAZA</t>
  </si>
  <si>
    <t>RUFINA</t>
  </si>
  <si>
    <t>GOMEZ</t>
  </si>
  <si>
    <t>FERRANDIZ</t>
  </si>
  <si>
    <t>JOSE VICENTE</t>
  </si>
  <si>
    <t>MARIA AMPARO</t>
  </si>
  <si>
    <t>ROSA</t>
  </si>
  <si>
    <t>DIAZ</t>
  </si>
  <si>
    <t>VICENTE MANUEL</t>
  </si>
  <si>
    <t>DELGADO</t>
  </si>
  <si>
    <t>PINO</t>
  </si>
  <si>
    <t>BELLVER</t>
  </si>
  <si>
    <t>ANA</t>
  </si>
  <si>
    <t>MAYOR</t>
  </si>
  <si>
    <t>MORANT</t>
  </si>
  <si>
    <t>JOSE ANDRES</t>
  </si>
  <si>
    <t>GIRONES</t>
  </si>
  <si>
    <t>BORRAS</t>
  </si>
  <si>
    <t>MARIA</t>
  </si>
  <si>
    <t>JOVER</t>
  </si>
  <si>
    <t>Número total de empleados</t>
  </si>
  <si>
    <t>Número de Auxiliares administrativos</t>
  </si>
  <si>
    <t>Suma total de todos los totales percibidos</t>
  </si>
  <si>
    <t>Contar los totales percibidos que superan los 1.200 €</t>
  </si>
  <si>
    <t>Contar el número de jefes de cualquier tipo</t>
  </si>
  <si>
    <t>Suma de los totales percibidos por los jefes de oficina</t>
  </si>
  <si>
    <t>Número de empleados que perciben alguna comisión</t>
  </si>
  <si>
    <t>DNI Buscado</t>
  </si>
  <si>
    <t>Nombre del trabajador</t>
  </si>
  <si>
    <t>Primer apellido</t>
  </si>
  <si>
    <t>Segundo apellido</t>
  </si>
  <si>
    <t>Categoría profesional</t>
  </si>
  <si>
    <t>Sigla</t>
  </si>
  <si>
    <t>Estado</t>
  </si>
  <si>
    <t>Capital</t>
  </si>
  <si>
    <r>
      <t xml:space="preserve">Superficie del estado en km </t>
    </r>
    <r>
      <rPr>
        <b/>
        <vertAlign val="superscript"/>
        <sz val="10"/>
        <color indexed="9"/>
        <rFont val="Arial"/>
        <family val="2"/>
      </rPr>
      <t>2</t>
    </r>
  </si>
  <si>
    <t>Población 2005</t>
  </si>
  <si>
    <t>Región</t>
  </si>
  <si>
    <t>Densidad de Población</t>
  </si>
  <si>
    <t>¿Es un estado con Alta, Media o Baja Densidad de Población?</t>
  </si>
  <si>
    <t>AGUA</t>
  </si>
  <si>
    <t>Aguascalientes</t>
  </si>
  <si>
    <t>Centro</t>
  </si>
  <si>
    <t>BCNO</t>
  </si>
  <si>
    <t>Baja California (norte)</t>
  </si>
  <si>
    <t>Mexicali</t>
  </si>
  <si>
    <t>Noroeste</t>
  </si>
  <si>
    <t>BCSU</t>
  </si>
  <si>
    <t>Baja California (sur)</t>
  </si>
  <si>
    <t>La Paz</t>
  </si>
  <si>
    <t>CAMP</t>
  </si>
  <si>
    <t>Campeche</t>
  </si>
  <si>
    <t>Sureste</t>
  </si>
  <si>
    <t>COAH</t>
  </si>
  <si>
    <t>Coahuila</t>
  </si>
  <si>
    <t>Saltillo</t>
  </si>
  <si>
    <t>Norte</t>
  </si>
  <si>
    <t>COLI</t>
  </si>
  <si>
    <t>Colima</t>
  </si>
  <si>
    <t>CHIA</t>
  </si>
  <si>
    <t>Chiapas</t>
  </si>
  <si>
    <t>Tuxtla Gutierrez</t>
  </si>
  <si>
    <t>Oeste</t>
  </si>
  <si>
    <t>CHIH</t>
  </si>
  <si>
    <t>Chihuahua</t>
  </si>
  <si>
    <t>Chihuhua</t>
  </si>
  <si>
    <t>DFED</t>
  </si>
  <si>
    <t>Distrito Federal</t>
  </si>
  <si>
    <t>Cuidad de Mexico</t>
  </si>
  <si>
    <t>DURA</t>
  </si>
  <si>
    <t>Durango</t>
  </si>
  <si>
    <t>EMEX</t>
  </si>
  <si>
    <t>Estado de Mexico</t>
  </si>
  <si>
    <t>Toluca de Lerdo</t>
  </si>
  <si>
    <t>GUAN</t>
  </si>
  <si>
    <t>Guanajuato</t>
  </si>
  <si>
    <t>GUER</t>
  </si>
  <si>
    <t>Guerrero</t>
  </si>
  <si>
    <t>Chilpancingo</t>
  </si>
  <si>
    <t>Sur</t>
  </si>
  <si>
    <t>HIDA</t>
  </si>
  <si>
    <t>Hidalgo</t>
  </si>
  <si>
    <t>Pachuca de Soto</t>
  </si>
  <si>
    <t>JALI</t>
  </si>
  <si>
    <t>Jalisco</t>
  </si>
  <si>
    <t>Guadalajara</t>
  </si>
  <si>
    <t>MICH</t>
  </si>
  <si>
    <t>Michoacán</t>
  </si>
  <si>
    <t>Moreila</t>
  </si>
  <si>
    <t>MORE</t>
  </si>
  <si>
    <t>Morelos</t>
  </si>
  <si>
    <t>Cuernavaca</t>
  </si>
  <si>
    <t>NAYA</t>
  </si>
  <si>
    <t>Nayarit</t>
  </si>
  <si>
    <t>Tepic</t>
  </si>
  <si>
    <t>NLEO</t>
  </si>
  <si>
    <t>Nuevo León</t>
  </si>
  <si>
    <t>Monterrey</t>
  </si>
  <si>
    <t>OAXA</t>
  </si>
  <si>
    <t>Oaxaca</t>
  </si>
  <si>
    <t>PUEB</t>
  </si>
  <si>
    <t>Puebla</t>
  </si>
  <si>
    <t>Este</t>
  </si>
  <si>
    <t>QROO</t>
  </si>
  <si>
    <t>Quintana Roo</t>
  </si>
  <si>
    <t>Chemutal</t>
  </si>
  <si>
    <t>QUER</t>
  </si>
  <si>
    <t>Querétano</t>
  </si>
  <si>
    <t>SINA</t>
  </si>
  <si>
    <t>Sinaloa</t>
  </si>
  <si>
    <t>Culiacán</t>
  </si>
  <si>
    <t>SLPO</t>
  </si>
  <si>
    <t>San Luis Potosí</t>
  </si>
  <si>
    <t>SONO</t>
  </si>
  <si>
    <t>Sonora</t>
  </si>
  <si>
    <t>Hermosillo</t>
  </si>
  <si>
    <t>TABA</t>
  </si>
  <si>
    <t>Tabasco</t>
  </si>
  <si>
    <t>Villahermosa</t>
  </si>
  <si>
    <t>TAMA</t>
  </si>
  <si>
    <t>Tamaulipas</t>
  </si>
  <si>
    <t>Ciudad Victoria</t>
  </si>
  <si>
    <t>TLAX</t>
  </si>
  <si>
    <t>Tlaxcala</t>
  </si>
  <si>
    <t>VERA</t>
  </si>
  <si>
    <t>Veracruz</t>
  </si>
  <si>
    <t>Jalapa</t>
  </si>
  <si>
    <t>YUCA</t>
  </si>
  <si>
    <t>Yucatán</t>
  </si>
  <si>
    <t>Mérida</t>
  </si>
  <si>
    <t>ZACA</t>
  </si>
  <si>
    <t>Zacatecas</t>
  </si>
  <si>
    <t>Superficie total de la República Mexicana</t>
  </si>
  <si>
    <r>
      <t>Número de estados con superficie mayor a 50000 km</t>
    </r>
    <r>
      <rPr>
        <vertAlign val="superscript"/>
        <sz val="10"/>
        <rFont val="Arial"/>
        <family val="2"/>
      </rPr>
      <t>2</t>
    </r>
  </si>
  <si>
    <t>Superficie total de los estados de Baja Densidad de población</t>
  </si>
  <si>
    <t>Número
de 
Estados</t>
  </si>
  <si>
    <t>Superficie
de la
Región</t>
  </si>
  <si>
    <t>Total</t>
  </si>
  <si>
    <t>Región Geográfica del Norte</t>
  </si>
  <si>
    <r>
      <t>Superficie del Estado en km</t>
    </r>
    <r>
      <rPr>
        <b/>
        <vertAlign val="superscript"/>
        <sz val="10"/>
        <rFont val="Arial"/>
        <family val="2"/>
      </rPr>
      <t>2</t>
    </r>
  </si>
  <si>
    <t>Procentaje de Superficie</t>
  </si>
  <si>
    <t>totales</t>
  </si>
  <si>
    <t>Localidad</t>
  </si>
  <si>
    <t>Km costa</t>
  </si>
  <si>
    <t>Numero de playas</t>
  </si>
  <si>
    <t>Hogares</t>
  </si>
  <si>
    <t>Total
de habitantes</t>
  </si>
  <si>
    <t>Hombres</t>
  </si>
  <si>
    <t>Mujeres</t>
  </si>
  <si>
    <t>Ademuz</t>
  </si>
  <si>
    <t>Ador</t>
  </si>
  <si>
    <t>Agullent</t>
  </si>
  <si>
    <t>Aielo de Malferit</t>
  </si>
  <si>
    <t>Alaquàs</t>
  </si>
  <si>
    <t>Albaida</t>
  </si>
  <si>
    <t>Albal</t>
  </si>
  <si>
    <t>Albalat de la Ribera</t>
  </si>
  <si>
    <t>Albalat dels Sorells</t>
  </si>
  <si>
    <t>Albalat dels Tarongers</t>
  </si>
  <si>
    <t>Alberic</t>
  </si>
  <si>
    <t>Alborache</t>
  </si>
  <si>
    <t>Alboraya</t>
  </si>
  <si>
    <t>Albuixech</t>
  </si>
  <si>
    <t>Alcácer</t>
  </si>
  <si>
    <t>Alcàntera de Xúquer</t>
  </si>
  <si>
    <t>Alcublas</t>
  </si>
  <si>
    <t>Alcúdia de Crespíns, l'</t>
  </si>
  <si>
    <t>Alcúdia, l'</t>
  </si>
  <si>
    <t>Aldaia</t>
  </si>
  <si>
    <t>Alfafar</t>
  </si>
  <si>
    <t>Alfara de Algimia</t>
  </si>
  <si>
    <t>Alfara del Patriarca</t>
  </si>
  <si>
    <t>Alfarp</t>
  </si>
  <si>
    <t>Alfarrasí</t>
  </si>
  <si>
    <t>Alfauir</t>
  </si>
  <si>
    <t>Algar de Palancia</t>
  </si>
  <si>
    <t>Algemesí</t>
  </si>
  <si>
    <t>Algimia de Alfara</t>
  </si>
  <si>
    <t>Alginet</t>
  </si>
  <si>
    <t>Almàssera</t>
  </si>
  <si>
    <t>Almiserà</t>
  </si>
  <si>
    <t>Almoines</t>
  </si>
  <si>
    <t>Almussafes</t>
  </si>
  <si>
    <t>Alpuente</t>
  </si>
  <si>
    <t>Alqueria de la Comtessa, l'</t>
  </si>
  <si>
    <t>Alzira</t>
  </si>
  <si>
    <t>Andilla</t>
  </si>
  <si>
    <t>Anna</t>
  </si>
  <si>
    <t>Antella</t>
  </si>
  <si>
    <t>Aras de Alpuente</t>
  </si>
  <si>
    <t>Atzeneta d'Albaida</t>
  </si>
  <si>
    <t>Ayelo de Rugat</t>
  </si>
  <si>
    <t>Ayora</t>
  </si>
  <si>
    <t>Barx</t>
  </si>
  <si>
    <t>Barxeta</t>
  </si>
  <si>
    <t>Bèlgida</t>
  </si>
  <si>
    <t>Bellreguard</t>
  </si>
  <si>
    <t>Bellús</t>
  </si>
  <si>
    <t>Benagéber</t>
  </si>
  <si>
    <t>Benaguasil</t>
  </si>
  <si>
    <t>Benavites</t>
  </si>
  <si>
    <t>Beneixida</t>
  </si>
  <si>
    <t>Benetússer</t>
  </si>
  <si>
    <t>Beniarjó</t>
  </si>
  <si>
    <t>Beniatjar</t>
  </si>
  <si>
    <t>Benicolet</t>
  </si>
  <si>
    <t>Benifaió</t>
  </si>
  <si>
    <t>Benifairó de la Valldigna</t>
  </si>
  <si>
    <t>Benifairó de les Valls</t>
  </si>
  <si>
    <t>Beniflá</t>
  </si>
  <si>
    <t>Benigánim</t>
  </si>
  <si>
    <t>Benimodo</t>
  </si>
  <si>
    <t>Benimuslem</t>
  </si>
  <si>
    <t>Beniparrell</t>
  </si>
  <si>
    <t>Benirredrà</t>
  </si>
  <si>
    <t>Benisanó</t>
  </si>
  <si>
    <t>Benisoda</t>
  </si>
  <si>
    <t>Benisuera</t>
  </si>
  <si>
    <t>Bétera</t>
  </si>
  <si>
    <t>Bicorp</t>
  </si>
  <si>
    <t>Bocairent</t>
  </si>
  <si>
    <t>Bolbaite</t>
  </si>
  <si>
    <t>Bonrepòs i Mirambell</t>
  </si>
  <si>
    <t>Bufali</t>
  </si>
  <si>
    <t>Bugarra</t>
  </si>
  <si>
    <t>Buñol</t>
  </si>
  <si>
    <t>Burjassot</t>
  </si>
  <si>
    <t>Calles</t>
  </si>
  <si>
    <t>Camporrobles</t>
  </si>
  <si>
    <t>Canals</t>
  </si>
  <si>
    <t>Canet d'En Berenguer</t>
  </si>
  <si>
    <t>Carcaixent</t>
  </si>
  <si>
    <t>Cárcer</t>
  </si>
  <si>
    <t>Carlet</t>
  </si>
  <si>
    <t>Carrícola</t>
  </si>
  <si>
    <t>Casas Altas</t>
  </si>
  <si>
    <t>Casas Bajas</t>
  </si>
  <si>
    <t>Casinos</t>
  </si>
  <si>
    <t>Castelló de Rugat</t>
  </si>
  <si>
    <t>Castellonet de la Conquesta</t>
  </si>
  <si>
    <t>Castielfabib</t>
  </si>
  <si>
    <t>Catadau</t>
  </si>
  <si>
    <t>Catarroja</t>
  </si>
  <si>
    <t>Caudete de las Fuentes</t>
  </si>
  <si>
    <t>Cerdà</t>
  </si>
  <si>
    <t>Chella</t>
  </si>
  <si>
    <t>Chelva</t>
  </si>
  <si>
    <t>Chera</t>
  </si>
  <si>
    <t>Cheste</t>
  </si>
  <si>
    <t>Chiva</t>
  </si>
  <si>
    <t>Chulilla</t>
  </si>
  <si>
    <t>Cofrentes</t>
  </si>
  <si>
    <t>Corbera</t>
  </si>
  <si>
    <t>Cortes de Pallás</t>
  </si>
  <si>
    <t>Cotes</t>
  </si>
  <si>
    <t>Cullera</t>
  </si>
  <si>
    <t>Daimús</t>
  </si>
  <si>
    <t>Domeño</t>
  </si>
  <si>
    <t>Dos Aguas</t>
  </si>
  <si>
    <t>Eliana, l'</t>
  </si>
  <si>
    <t>Emperador</t>
  </si>
  <si>
    <t>Enguera</t>
  </si>
  <si>
    <t>Ènova, l'</t>
  </si>
  <si>
    <t>Estivella</t>
  </si>
  <si>
    <t>Estubeny</t>
  </si>
  <si>
    <t>Faura</t>
  </si>
  <si>
    <t>Favara</t>
  </si>
  <si>
    <t>Foios</t>
  </si>
  <si>
    <t>Font de la Figuera, la</t>
  </si>
  <si>
    <t>Font d'En Carròs, la</t>
  </si>
  <si>
    <t>Fontanars dels Alforins</t>
  </si>
  <si>
    <t>Fortaleny</t>
  </si>
  <si>
    <t>Fuenterrobles</t>
  </si>
  <si>
    <t>Gandia</t>
  </si>
  <si>
    <t>Gavarda</t>
  </si>
  <si>
    <t>Genovés</t>
  </si>
  <si>
    <t>Gestalgar</t>
  </si>
  <si>
    <t>Gilet</t>
  </si>
  <si>
    <t>Godella</t>
  </si>
  <si>
    <t>Godelleta</t>
  </si>
  <si>
    <t>Granja de la Costera, la</t>
  </si>
  <si>
    <t>Guadasequies</t>
  </si>
  <si>
    <t>Guadassuar</t>
  </si>
  <si>
    <t>Guardamar</t>
  </si>
  <si>
    <t>Higueruelas</t>
  </si>
  <si>
    <t>Jalance</t>
  </si>
  <si>
    <t>Jarafuel</t>
  </si>
  <si>
    <t>Llanera de Ranes</t>
  </si>
  <si>
    <t>Llaurí</t>
  </si>
  <si>
    <t>Llíria</t>
  </si>
  <si>
    <t>Llocnou de Sant Jeroni</t>
  </si>
  <si>
    <t>Llombai</t>
  </si>
  <si>
    <t>Llosa de Ranes</t>
  </si>
  <si>
    <t>Llutxent</t>
  </si>
  <si>
    <t>Loriguilla</t>
  </si>
  <si>
    <t>Losa del Obispo</t>
  </si>
  <si>
    <t>Lugar Nuevo de Fenollet</t>
  </si>
  <si>
    <t>Lugar Nuevo de la Corona</t>
  </si>
  <si>
    <t>Macastre</t>
  </si>
  <si>
    <t>Manises</t>
  </si>
  <si>
    <t>Manuel</t>
  </si>
  <si>
    <t>Marines</t>
  </si>
  <si>
    <t>Masalavés</t>
  </si>
  <si>
    <t>Massalfassar</t>
  </si>
  <si>
    <t>Massamagrell</t>
  </si>
  <si>
    <t>Massanassa</t>
  </si>
  <si>
    <t>Meliana</t>
  </si>
  <si>
    <t>Millares</t>
  </si>
  <si>
    <t>Miramar</t>
  </si>
  <si>
    <t>Mislata</t>
  </si>
  <si>
    <t>Moixent</t>
  </si>
  <si>
    <t>Moncada</t>
  </si>
  <si>
    <t>Monserrat</t>
  </si>
  <si>
    <t>Montaverner</t>
  </si>
  <si>
    <t>Montesa</t>
  </si>
  <si>
    <t>Montichelvo</t>
  </si>
  <si>
    <t>Montroy</t>
  </si>
  <si>
    <t>Museros</t>
  </si>
  <si>
    <t>Náquera</t>
  </si>
  <si>
    <t>Navarrés</t>
  </si>
  <si>
    <t>Novetlè</t>
  </si>
  <si>
    <t>Oliva</t>
  </si>
  <si>
    <t>Olleria, l'</t>
  </si>
  <si>
    <t>Olocau</t>
  </si>
  <si>
    <t>Ontinyent</t>
  </si>
  <si>
    <t>Otos</t>
  </si>
  <si>
    <t>Paiporta</t>
  </si>
  <si>
    <t>Palma de Gandía</t>
  </si>
  <si>
    <t>Palmera</t>
  </si>
  <si>
    <t>Palomar</t>
  </si>
  <si>
    <t>Paterna</t>
  </si>
  <si>
    <t>Pedralba</t>
  </si>
  <si>
    <t>Petrés</t>
  </si>
  <si>
    <t>Picanya</t>
  </si>
  <si>
    <t>Picassent</t>
  </si>
  <si>
    <t>Piles</t>
  </si>
  <si>
    <t>Pinet</t>
  </si>
  <si>
    <t>Pobla de Farnals, la</t>
  </si>
  <si>
    <t>Pobla de Vallbona, la</t>
  </si>
  <si>
    <t>Pobla del Duc, la</t>
  </si>
  <si>
    <t>Pobla Llarga, la</t>
  </si>
  <si>
    <t>Polinyà de Xúquer</t>
  </si>
  <si>
    <t>Potríes</t>
  </si>
  <si>
    <t>Puçol</t>
  </si>
  <si>
    <t>Puebla de San Miguel</t>
  </si>
  <si>
    <t>Puig</t>
  </si>
  <si>
    <t>Quart de les Valls</t>
  </si>
  <si>
    <t>Quart de Poblet</t>
  </si>
  <si>
    <t>Quartell</t>
  </si>
  <si>
    <t>Quatretonda</t>
  </si>
  <si>
    <t>Quesa</t>
  </si>
  <si>
    <t>Rafelbunyol</t>
  </si>
  <si>
    <t>Rafelcofer</t>
  </si>
  <si>
    <t>Rafelguaraf</t>
  </si>
  <si>
    <t>Ráfol de Salem</t>
  </si>
  <si>
    <t>Real de Gandía</t>
  </si>
  <si>
    <t>Real de Montroi</t>
  </si>
  <si>
    <t>Requena</t>
  </si>
  <si>
    <t>Riba-roja de Túria</t>
  </si>
  <si>
    <t>Riola</t>
  </si>
  <si>
    <t>Rocafort</t>
  </si>
  <si>
    <t>Rotglá y Corberá</t>
  </si>
  <si>
    <t>Rótova</t>
  </si>
  <si>
    <t>Rugat</t>
  </si>
  <si>
    <t>Sagunt</t>
  </si>
  <si>
    <t>Salem</t>
  </si>
  <si>
    <t>San Juan de Énova</t>
  </si>
  <si>
    <t>Sedaví</t>
  </si>
  <si>
    <t>Segart</t>
  </si>
  <si>
    <t>Sellent</t>
  </si>
  <si>
    <t>Sempere</t>
  </si>
  <si>
    <t>Senyera</t>
  </si>
  <si>
    <t>Serra</t>
  </si>
  <si>
    <t>Siete Aguas</t>
  </si>
  <si>
    <t>Silla</t>
  </si>
  <si>
    <t>Simat de la Valldigna</t>
  </si>
  <si>
    <t>Sinarcas</t>
  </si>
  <si>
    <t>Sollana</t>
  </si>
  <si>
    <t>Sot de Chera</t>
  </si>
  <si>
    <t>Sueca</t>
  </si>
  <si>
    <t>Sumacàrcer</t>
  </si>
  <si>
    <t>Tavernes Blanques</t>
  </si>
  <si>
    <t>Tavernes de la Valldigna</t>
  </si>
  <si>
    <t>Teresa de Cofrentes</t>
  </si>
  <si>
    <t>Terrateig</t>
  </si>
  <si>
    <t>Titaguas</t>
  </si>
  <si>
    <t>Torrebaja</t>
  </si>
  <si>
    <t>Torrella</t>
  </si>
  <si>
    <t>Torrent</t>
  </si>
  <si>
    <t>Torres Torres</t>
  </si>
  <si>
    <t>Tous</t>
  </si>
  <si>
    <t>Tuéjar</t>
  </si>
  <si>
    <t>Turís</t>
  </si>
  <si>
    <t>Utiel</t>
  </si>
  <si>
    <t>Vallada</t>
  </si>
  <si>
    <t>Vallanca</t>
  </si>
  <si>
    <t>Vallés</t>
  </si>
  <si>
    <t>Venta del Moro</t>
  </si>
  <si>
    <t>Vilamarxant</t>
  </si>
  <si>
    <t>Villalonga</t>
  </si>
  <si>
    <t>Villanueva de Castellón</t>
  </si>
  <si>
    <t>Villar del Arzobispo</t>
  </si>
  <si>
    <t>Villargordo del Cabriel</t>
  </si>
  <si>
    <t>Vinalesa</t>
  </si>
  <si>
    <t>Xàtiva</t>
  </si>
  <si>
    <t>Xeraco</t>
  </si>
  <si>
    <t>Xeresa</t>
  </si>
  <si>
    <t>Xirivella</t>
  </si>
  <si>
    <t>Yátova</t>
  </si>
  <si>
    <t>Yesa, la</t>
  </si>
  <si>
    <t>Zarra</t>
  </si>
  <si>
    <t>Número de municipios de la provincia con Km de costa</t>
  </si>
  <si>
    <t>Número de municipios con más de 15.000 habitantes</t>
  </si>
  <si>
    <t>Suma total de playas en la provincia</t>
  </si>
  <si>
    <t>Suma total de habitantes que viven en municipios costeros</t>
  </si>
  <si>
    <t>Suma total de los habitantes que viven en municipios de menos de 5.000 habitantes</t>
  </si>
  <si>
    <t>Suma total de kilómetros de costa de la provincia</t>
  </si>
  <si>
    <t>Suma total de viviendas en pueblos costeros</t>
  </si>
  <si>
    <t>Busca los datos de la siguientes población:</t>
  </si>
  <si>
    <t>Habitantes</t>
  </si>
  <si>
    <t>Sexo</t>
  </si>
  <si>
    <t>Fecha Contratación</t>
  </si>
  <si>
    <t>M</t>
  </si>
  <si>
    <t>H</t>
  </si>
  <si>
    <t>Antigüedad 
(Años completos)</t>
  </si>
  <si>
    <t>Ciudad</t>
  </si>
  <si>
    <t>Valencia</t>
  </si>
  <si>
    <t>Madrid</t>
  </si>
  <si>
    <t>Barcelona</t>
  </si>
  <si>
    <t>Número de empleados de Madrid con más de 10 años de antigüedad</t>
  </si>
  <si>
    <t>Promedio de las comisiones cobradas por empleados de Valencia</t>
  </si>
  <si>
    <t>Máximo total percibido por una mujer de Valencia</t>
  </si>
  <si>
    <t>Mínimo de años trabajados por un Aux. Administrativo de Madrid</t>
  </si>
  <si>
    <t>Número de empleados que cobran más que el salario medio</t>
  </si>
</sst>
</file>

<file path=xl/styles.xml><?xml version="1.0" encoding="utf-8"?>
<styleSheet xmlns="http://schemas.openxmlformats.org/spreadsheetml/2006/main">
  <numFmts count="7">
    <numFmt numFmtId="8" formatCode="#,##0.00\ &quot;€&quot;;[Red]\-#,##0.00\ &quot;€&quot;"/>
    <numFmt numFmtId="44" formatCode="_-* #,##0.00\ &quot;€&quot;_-;\-* #,##0.00\ &quot;€&quot;_-;_-* &quot;-&quot;??\ &quot;€&quot;_-;_-@_-"/>
    <numFmt numFmtId="164" formatCode="#,##0\ &quot;€&quot;"/>
    <numFmt numFmtId="165" formatCode="_-* #,##0.00\ &quot;pta&quot;_-;\-* #,##0.00\ &quot;pta&quot;_-;_-* &quot;-&quot;??\ &quot;pta&quot;_-;_-@_-"/>
    <numFmt numFmtId="166" formatCode="_-* #,##0.00\ [$€-40A]_-;\-* #,##0.00\ [$€-40A]_-;_-* &quot;-&quot;??\ [$€-40A]_-;_-@_-"/>
    <numFmt numFmtId="167" formatCode="#,##0.0"/>
    <numFmt numFmtId="168" formatCode="_-* #,##0.00\ [$€-1]_-;\-* #,##0.00\ [$€-1]_-;_-* &quot;-&quot;??\ [$€-1]_-"/>
  </numFmts>
  <fonts count="23">
    <font>
      <sz val="11"/>
      <color theme="1"/>
      <name val="Calibri"/>
      <family val="2"/>
      <scheme val="minor"/>
    </font>
    <font>
      <sz val="10"/>
      <name val="Arial"/>
      <family val="2"/>
    </font>
    <font>
      <b/>
      <sz val="24"/>
      <name val="Arial"/>
      <family val="2"/>
    </font>
    <font>
      <b/>
      <sz val="10"/>
      <name val="Arial"/>
      <family val="2"/>
    </font>
    <font>
      <sz val="10"/>
      <color indexed="9"/>
      <name val="Arial"/>
      <family val="2"/>
    </font>
    <font>
      <b/>
      <sz val="10"/>
      <color indexed="9"/>
      <name val="Arial"/>
      <family val="2"/>
    </font>
    <font>
      <sz val="10"/>
      <name val="Times New Roman"/>
      <family val="1"/>
    </font>
    <font>
      <sz val="10"/>
      <color indexed="8"/>
      <name val="Arial"/>
      <family val="2"/>
    </font>
    <font>
      <sz val="9"/>
      <color indexed="9"/>
      <name val="Arial"/>
      <family val="2"/>
    </font>
    <font>
      <b/>
      <i/>
      <sz val="9"/>
      <color indexed="9"/>
      <name val="Arial"/>
      <family val="2"/>
    </font>
    <font>
      <sz val="10"/>
      <color indexed="18"/>
      <name val="Arial"/>
      <family val="2"/>
    </font>
    <font>
      <sz val="9"/>
      <name val="Arial"/>
      <family val="2"/>
    </font>
    <font>
      <sz val="14"/>
      <name val="Arial"/>
      <family val="2"/>
    </font>
    <font>
      <b/>
      <vertAlign val="superscript"/>
      <sz val="10"/>
      <color indexed="9"/>
      <name val="Arial"/>
      <family val="2"/>
    </font>
    <font>
      <vertAlign val="superscript"/>
      <sz val="10"/>
      <name val="Arial"/>
      <family val="2"/>
    </font>
    <font>
      <sz val="8"/>
      <color indexed="81"/>
      <name val="Tahoma"/>
      <family val="2"/>
    </font>
    <font>
      <vertAlign val="superscript"/>
      <sz val="8"/>
      <color indexed="81"/>
      <name val="Tahoma"/>
      <family val="2"/>
    </font>
    <font>
      <b/>
      <vertAlign val="superscript"/>
      <sz val="10"/>
      <name val="Arial"/>
      <family val="2"/>
    </font>
    <font>
      <sz val="9"/>
      <name val="Times New Roman"/>
      <family val="1"/>
    </font>
    <font>
      <b/>
      <sz val="9"/>
      <name val="Times New Roman"/>
      <family val="1"/>
    </font>
    <font>
      <sz val="8"/>
      <name val="Times New Roman"/>
      <family val="1"/>
    </font>
    <font>
      <sz val="12"/>
      <name val="Times New Roman"/>
      <family val="1"/>
    </font>
    <font>
      <sz val="11"/>
      <color theme="1"/>
      <name val="Calibri"/>
      <family val="2"/>
      <scheme val="minor"/>
    </font>
  </fonts>
  <fills count="14">
    <fill>
      <patternFill patternType="none"/>
    </fill>
    <fill>
      <patternFill patternType="gray125"/>
    </fill>
    <fill>
      <patternFill patternType="solid">
        <fgColor indexed="13"/>
        <bgColor indexed="64"/>
      </patternFill>
    </fill>
    <fill>
      <patternFill patternType="solid">
        <fgColor indexed="63"/>
        <bgColor indexed="64"/>
      </patternFill>
    </fill>
    <fill>
      <patternFill patternType="solid">
        <fgColor indexed="20"/>
        <bgColor indexed="64"/>
      </patternFill>
    </fill>
    <fill>
      <patternFill patternType="solid">
        <fgColor indexed="16"/>
        <bgColor indexed="64"/>
      </patternFill>
    </fill>
    <fill>
      <patternFill patternType="solid">
        <fgColor indexed="22"/>
        <bgColor indexed="64"/>
      </patternFill>
    </fill>
    <fill>
      <patternFill patternType="solid">
        <fgColor indexed="20"/>
        <bgColor indexed="24"/>
      </patternFill>
    </fill>
    <fill>
      <patternFill patternType="solid">
        <fgColor indexed="18"/>
        <bgColor indexed="24"/>
      </patternFill>
    </fill>
    <fill>
      <patternFill patternType="solid">
        <fgColor indexed="22"/>
        <bgColor indexed="24"/>
      </patternFill>
    </fill>
    <fill>
      <patternFill patternType="solid">
        <fgColor rgb="FFFFFF00"/>
        <bgColor indexed="64"/>
      </patternFill>
    </fill>
    <fill>
      <patternFill patternType="solid">
        <fgColor theme="6" tint="0.59999389629810485"/>
        <bgColor indexed="64"/>
      </patternFill>
    </fill>
    <fill>
      <patternFill patternType="solid">
        <fgColor indexed="61"/>
        <bgColor indexed="64"/>
      </patternFill>
    </fill>
    <fill>
      <patternFill patternType="solid">
        <fgColor theme="6" tint="0.39997558519241921"/>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double">
        <color indexed="64"/>
      </left>
      <right style="medium">
        <color indexed="64"/>
      </right>
      <top style="double">
        <color indexed="64"/>
      </top>
      <bottom style="medium">
        <color indexed="64"/>
      </bottom>
      <diagonal/>
    </border>
    <border>
      <left/>
      <right style="medium">
        <color indexed="64"/>
      </right>
      <top style="double">
        <color indexed="64"/>
      </top>
      <bottom style="medium">
        <color indexed="64"/>
      </bottom>
      <diagonal/>
    </border>
    <border>
      <left/>
      <right style="double">
        <color indexed="64"/>
      </right>
      <top style="double">
        <color indexed="64"/>
      </top>
      <bottom style="medium">
        <color indexed="64"/>
      </bottom>
      <diagonal/>
    </border>
    <border>
      <left style="double">
        <color indexed="64"/>
      </left>
      <right style="medium">
        <color indexed="64"/>
      </right>
      <top/>
      <bottom style="medium">
        <color indexed="64"/>
      </bottom>
      <diagonal/>
    </border>
    <border>
      <left/>
      <right style="medium">
        <color indexed="64"/>
      </right>
      <top/>
      <bottom style="medium">
        <color indexed="64"/>
      </bottom>
      <diagonal/>
    </border>
    <border>
      <left/>
      <right style="double">
        <color indexed="64"/>
      </right>
      <top/>
      <bottom style="medium">
        <color indexed="64"/>
      </bottom>
      <diagonal/>
    </border>
    <border>
      <left/>
      <right/>
      <top/>
      <bottom style="medium">
        <color indexed="64"/>
      </bottom>
      <diagonal/>
    </border>
    <border>
      <left style="double">
        <color indexed="64"/>
      </left>
      <right style="medium">
        <color indexed="64"/>
      </right>
      <top/>
      <bottom style="double">
        <color indexed="64"/>
      </bottom>
      <diagonal/>
    </border>
    <border>
      <left/>
      <right style="medium">
        <color indexed="64"/>
      </right>
      <top/>
      <bottom style="double">
        <color indexed="64"/>
      </bottom>
      <diagonal/>
    </border>
    <border>
      <left/>
      <right style="double">
        <color indexed="64"/>
      </right>
      <top/>
      <bottom style="double">
        <color indexed="64"/>
      </bottom>
      <diagonal/>
    </border>
    <border>
      <left/>
      <right/>
      <top style="medium">
        <color indexed="64"/>
      </top>
      <bottom/>
      <diagonal/>
    </border>
    <border>
      <left style="medium">
        <color indexed="8"/>
      </left>
      <right style="medium">
        <color indexed="8"/>
      </right>
      <top style="medium">
        <color indexed="8"/>
      </top>
      <bottom style="medium">
        <color indexed="8"/>
      </bottom>
      <diagonal/>
    </border>
    <border>
      <left/>
      <right style="medium">
        <color indexed="8"/>
      </right>
      <top style="medium">
        <color indexed="8"/>
      </top>
      <bottom style="medium">
        <color indexed="8"/>
      </bottom>
      <diagonal/>
    </border>
    <border>
      <left style="medium">
        <color indexed="22"/>
      </left>
      <right style="medium">
        <color indexed="22"/>
      </right>
      <top/>
      <bottom style="medium">
        <color indexed="22"/>
      </bottom>
      <diagonal/>
    </border>
    <border>
      <left/>
      <right style="medium">
        <color indexed="22"/>
      </right>
      <top/>
      <bottom style="medium">
        <color indexed="22"/>
      </bottom>
      <diagonal/>
    </border>
    <border>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s>
  <cellStyleXfs count="6">
    <xf numFmtId="0" fontId="0" fillId="0" borderId="0"/>
    <xf numFmtId="0" fontId="1" fillId="0" borderId="0"/>
    <xf numFmtId="165" fontId="1" fillId="0" borderId="0" applyFont="0" applyFill="0" applyBorder="0" applyAlignment="0" applyProtection="0"/>
    <xf numFmtId="0" fontId="18" fillId="0" borderId="0"/>
    <xf numFmtId="168" fontId="1" fillId="0" borderId="0" applyFont="0" applyFill="0" applyBorder="0" applyAlignment="0" applyProtection="0"/>
    <xf numFmtId="44" fontId="22" fillId="0" borderId="0" applyFont="0" applyFill="0" applyBorder="0" applyAlignment="0" applyProtection="0"/>
  </cellStyleXfs>
  <cellXfs count="109">
    <xf numFmtId="0" fontId="0" fillId="0" borderId="0" xfId="0"/>
    <xf numFmtId="0" fontId="1" fillId="0" borderId="0" xfId="1"/>
    <xf numFmtId="0" fontId="3" fillId="2" borderId="1" xfId="1" applyFont="1" applyFill="1" applyBorder="1" applyAlignment="1">
      <alignment horizontal="right"/>
    </xf>
    <xf numFmtId="0" fontId="3" fillId="2" borderId="1" xfId="1" applyFont="1" applyFill="1" applyBorder="1"/>
    <xf numFmtId="0" fontId="1" fillId="0" borderId="1" xfId="1" applyBorder="1"/>
    <xf numFmtId="0" fontId="1" fillId="3" borderId="0" xfId="1" applyFill="1"/>
    <xf numFmtId="0" fontId="1" fillId="0" borderId="0" xfId="1" applyFill="1"/>
    <xf numFmtId="0" fontId="4" fillId="4" borderId="2" xfId="0" applyFont="1" applyFill="1" applyBorder="1" applyAlignment="1">
      <alignment horizontal="center"/>
    </xf>
    <xf numFmtId="0" fontId="1" fillId="0" borderId="0" xfId="0" applyFont="1"/>
    <xf numFmtId="0" fontId="5" fillId="5" borderId="3" xfId="0" applyFont="1" applyFill="1" applyBorder="1" applyAlignment="1">
      <alignment horizontal="center"/>
    </xf>
    <xf numFmtId="0" fontId="5" fillId="5" borderId="4" xfId="0" applyFont="1" applyFill="1" applyBorder="1" applyAlignment="1">
      <alignment horizontal="center"/>
    </xf>
    <xf numFmtId="0" fontId="5" fillId="5" borderId="5" xfId="0" applyFont="1" applyFill="1" applyBorder="1" applyAlignment="1">
      <alignment horizontal="center"/>
    </xf>
    <xf numFmtId="0" fontId="1" fillId="0" borderId="0" xfId="0" applyFont="1" applyAlignment="1">
      <alignment horizontal="center"/>
    </xf>
    <xf numFmtId="9" fontId="1" fillId="0" borderId="0" xfId="0" applyNumberFormat="1" applyFont="1" applyAlignment="1">
      <alignment horizontal="center"/>
    </xf>
    <xf numFmtId="0" fontId="1" fillId="0" borderId="6" xfId="0" applyFont="1" applyBorder="1"/>
    <xf numFmtId="8" fontId="1" fillId="0" borderId="7" xfId="0" applyNumberFormat="1" applyFont="1" applyBorder="1" applyAlignment="1">
      <alignment horizontal="right"/>
    </xf>
    <xf numFmtId="0" fontId="1" fillId="0" borderId="8" xfId="0" applyFont="1" applyBorder="1"/>
    <xf numFmtId="0" fontId="1" fillId="0" borderId="9" xfId="0" applyFont="1" applyBorder="1" applyAlignment="1">
      <alignment horizontal="center"/>
    </xf>
    <xf numFmtId="9" fontId="1" fillId="0" borderId="9" xfId="0" applyNumberFormat="1" applyFont="1" applyBorder="1" applyAlignment="1">
      <alignment horizontal="center"/>
    </xf>
    <xf numFmtId="0" fontId="1" fillId="0" borderId="10" xfId="0" applyFont="1" applyBorder="1"/>
    <xf numFmtId="8" fontId="1" fillId="0" borderId="11" xfId="0" applyNumberFormat="1" applyFont="1" applyBorder="1" applyAlignment="1">
      <alignment horizontal="right"/>
    </xf>
    <xf numFmtId="0" fontId="1" fillId="0" borderId="12" xfId="0" applyFont="1" applyBorder="1"/>
    <xf numFmtId="0" fontId="6" fillId="0" borderId="0" xfId="0" applyFont="1"/>
    <xf numFmtId="0" fontId="4" fillId="4" borderId="2" xfId="0" applyFont="1" applyFill="1" applyBorder="1" applyAlignment="1">
      <alignment horizontal="right"/>
    </xf>
    <xf numFmtId="8" fontId="1" fillId="0" borderId="0" xfId="0" applyNumberFormat="1" applyFont="1" applyAlignment="1">
      <alignment horizontal="right"/>
    </xf>
    <xf numFmtId="9" fontId="1" fillId="0" borderId="0" xfId="0" applyNumberFormat="1" applyFont="1" applyAlignment="1">
      <alignment horizontal="right"/>
    </xf>
    <xf numFmtId="0" fontId="1" fillId="0" borderId="6" xfId="0" applyFont="1" applyBorder="1" applyAlignment="1">
      <alignment horizontal="right"/>
    </xf>
    <xf numFmtId="0" fontId="1" fillId="0" borderId="7" xfId="0" applyFont="1" applyBorder="1" applyAlignment="1">
      <alignment horizontal="right"/>
    </xf>
    <xf numFmtId="0" fontId="1" fillId="0" borderId="9" xfId="0" applyFont="1" applyBorder="1"/>
    <xf numFmtId="9" fontId="1" fillId="0" borderId="9" xfId="0" applyNumberFormat="1" applyFont="1" applyBorder="1" applyAlignment="1">
      <alignment horizontal="right"/>
    </xf>
    <xf numFmtId="0" fontId="1" fillId="0" borderId="13" xfId="0" applyFont="1" applyBorder="1"/>
    <xf numFmtId="0" fontId="1" fillId="0" borderId="10" xfId="0" applyFont="1" applyBorder="1" applyAlignment="1">
      <alignment horizontal="right"/>
    </xf>
    <xf numFmtId="0" fontId="1" fillId="0" borderId="11" xfId="0" applyFont="1" applyBorder="1" applyAlignment="1">
      <alignment horizontal="right"/>
    </xf>
    <xf numFmtId="0" fontId="6" fillId="0" borderId="0" xfId="0" applyFont="1" applyAlignment="1">
      <alignment horizontal="left"/>
    </xf>
    <xf numFmtId="0" fontId="0" fillId="0" borderId="0" xfId="0" applyAlignment="1">
      <alignment horizontal="left"/>
    </xf>
    <xf numFmtId="0" fontId="7" fillId="6" borderId="14" xfId="0" applyFont="1" applyFill="1" applyBorder="1" applyAlignment="1">
      <alignment horizontal="center"/>
    </xf>
    <xf numFmtId="0" fontId="7" fillId="6" borderId="15" xfId="0" applyFont="1" applyFill="1" applyBorder="1" applyAlignment="1">
      <alignment horizontal="center"/>
    </xf>
    <xf numFmtId="0" fontId="7" fillId="6" borderId="15" xfId="0" applyFont="1" applyFill="1" applyBorder="1" applyAlignment="1">
      <alignment horizontal="center" wrapText="1"/>
    </xf>
    <xf numFmtId="0" fontId="7" fillId="0" borderId="16" xfId="0" applyFont="1" applyBorder="1" applyAlignment="1">
      <alignment wrapText="1"/>
    </xf>
    <xf numFmtId="0" fontId="7" fillId="0" borderId="17" xfId="0" applyFont="1" applyBorder="1" applyAlignment="1">
      <alignment wrapText="1"/>
    </xf>
    <xf numFmtId="0" fontId="7" fillId="0" borderId="17" xfId="0" applyFont="1" applyBorder="1" applyAlignment="1">
      <alignment horizontal="right" wrapText="1"/>
    </xf>
    <xf numFmtId="0" fontId="7" fillId="0" borderId="17" xfId="0" applyFont="1" applyBorder="1" applyAlignment="1">
      <alignment horizontal="right" vertical="top" wrapText="1"/>
    </xf>
    <xf numFmtId="0" fontId="8" fillId="7" borderId="18" xfId="0" applyFont="1" applyFill="1" applyBorder="1" applyAlignment="1">
      <alignment horizontal="right"/>
    </xf>
    <xf numFmtId="0" fontId="0" fillId="0" borderId="0" xfId="0" applyFill="1" applyBorder="1" applyAlignment="1"/>
    <xf numFmtId="0" fontId="0" fillId="0" borderId="9" xfId="0" applyFill="1" applyBorder="1" applyAlignment="1"/>
    <xf numFmtId="0" fontId="9" fillId="8" borderId="1" xfId="0" applyFont="1" applyFill="1" applyBorder="1" applyAlignment="1">
      <alignment horizontal="center" vertical="justify"/>
    </xf>
    <xf numFmtId="0" fontId="10" fillId="9" borderId="1" xfId="0" applyFont="1" applyFill="1" applyBorder="1"/>
    <xf numFmtId="164" fontId="10" fillId="9" borderId="1" xfId="0" applyNumberFormat="1" applyFont="1" applyFill="1" applyBorder="1"/>
    <xf numFmtId="0" fontId="1" fillId="0" borderId="1" xfId="1" applyFont="1" applyBorder="1" applyAlignment="1">
      <alignment horizontal="center"/>
    </xf>
    <xf numFmtId="0" fontId="1" fillId="0" borderId="1" xfId="1" applyFont="1" applyFill="1" applyBorder="1" applyAlignment="1">
      <alignment horizontal="center"/>
    </xf>
    <xf numFmtId="0" fontId="1" fillId="0" borderId="0" xfId="1" applyFont="1"/>
    <xf numFmtId="0" fontId="11" fillId="0" borderId="1" xfId="1" applyFont="1" applyBorder="1" applyAlignment="1">
      <alignment vertical="top" wrapText="1"/>
    </xf>
    <xf numFmtId="0" fontId="1" fillId="0" borderId="1" xfId="1" applyFont="1" applyFill="1" applyBorder="1" applyAlignment="1">
      <alignment horizontal="justify" vertical="top" wrapText="1"/>
    </xf>
    <xf numFmtId="0" fontId="1" fillId="0" borderId="1" xfId="1" applyFont="1" applyFill="1" applyBorder="1" applyAlignment="1">
      <alignment horizontal="center" vertical="top" wrapText="1"/>
    </xf>
    <xf numFmtId="166" fontId="1" fillId="0" borderId="1" xfId="2" applyNumberFormat="1" applyFont="1" applyFill="1" applyBorder="1" applyAlignment="1">
      <alignment horizontal="right" vertical="top" wrapText="1"/>
    </xf>
    <xf numFmtId="166" fontId="1" fillId="0" borderId="1" xfId="2" applyNumberFormat="1" applyFont="1" applyBorder="1"/>
    <xf numFmtId="0" fontId="1" fillId="0" borderId="0" xfId="1" applyFont="1" applyAlignment="1">
      <alignment horizontal="center"/>
    </xf>
    <xf numFmtId="3" fontId="1" fillId="0" borderId="0" xfId="1" applyNumberFormat="1" applyFont="1"/>
    <xf numFmtId="0" fontId="0" fillId="0" borderId="1" xfId="0" applyBorder="1"/>
    <xf numFmtId="0" fontId="12" fillId="11" borderId="1" xfId="0" applyFont="1" applyFill="1" applyBorder="1" applyAlignment="1">
      <alignment horizontal="left" vertical="top" wrapText="1"/>
    </xf>
    <xf numFmtId="0" fontId="5" fillId="12" borderId="19" xfId="1" applyFont="1" applyFill="1" applyBorder="1" applyAlignment="1">
      <alignment horizontal="center"/>
    </xf>
    <xf numFmtId="0" fontId="5" fillId="12" borderId="20" xfId="1" applyFont="1" applyFill="1" applyBorder="1" applyAlignment="1">
      <alignment horizontal="center" vertical="justify"/>
    </xf>
    <xf numFmtId="0" fontId="5" fillId="12" borderId="21" xfId="1" applyFont="1" applyFill="1" applyBorder="1" applyAlignment="1">
      <alignment horizontal="center" vertical="justify"/>
    </xf>
    <xf numFmtId="0" fontId="5" fillId="12" borderId="21" xfId="1" applyFont="1" applyFill="1" applyBorder="1" applyAlignment="1">
      <alignment horizontal="center"/>
    </xf>
    <xf numFmtId="0" fontId="1" fillId="6" borderId="19" xfId="1" applyFill="1" applyBorder="1"/>
    <xf numFmtId="3" fontId="1" fillId="6" borderId="19" xfId="1" applyNumberFormat="1" applyFill="1" applyBorder="1"/>
    <xf numFmtId="0" fontId="1" fillId="6" borderId="22" xfId="1" applyFill="1" applyBorder="1"/>
    <xf numFmtId="0" fontId="1" fillId="6" borderId="19" xfId="1" applyFill="1" applyBorder="1" applyAlignment="1">
      <alignment vertical="justify"/>
    </xf>
    <xf numFmtId="0" fontId="3" fillId="6" borderId="19" xfId="1" applyFont="1" applyFill="1" applyBorder="1" applyAlignment="1">
      <alignment horizontal="center"/>
    </xf>
    <xf numFmtId="0" fontId="3" fillId="6" borderId="19" xfId="1" applyFont="1" applyFill="1" applyBorder="1" applyAlignment="1">
      <alignment horizontal="center" wrapText="1"/>
    </xf>
    <xf numFmtId="0" fontId="3" fillId="6" borderId="19" xfId="1" applyFont="1" applyFill="1" applyBorder="1"/>
    <xf numFmtId="0" fontId="3" fillId="6" borderId="19" xfId="1" applyFont="1" applyFill="1" applyBorder="1" applyAlignment="1">
      <alignment vertical="justify"/>
    </xf>
    <xf numFmtId="0" fontId="3" fillId="0" borderId="0" xfId="1" applyFont="1"/>
    <xf numFmtId="0" fontId="18" fillId="0" borderId="0" xfId="3" applyFill="1"/>
    <xf numFmtId="0" fontId="19" fillId="0" borderId="0" xfId="3" applyFont="1" applyFill="1"/>
    <xf numFmtId="0" fontId="19" fillId="0" borderId="1" xfId="3" applyNumberFormat="1" applyFont="1" applyFill="1" applyBorder="1" applyAlignment="1">
      <alignment horizontal="center" vertical="center"/>
    </xf>
    <xf numFmtId="167" fontId="19" fillId="0" borderId="1" xfId="3" applyNumberFormat="1" applyFont="1" applyFill="1" applyBorder="1" applyAlignment="1">
      <alignment horizontal="center" vertical="center" wrapText="1"/>
    </xf>
    <xf numFmtId="0" fontId="19" fillId="0" borderId="1" xfId="3" applyFont="1" applyFill="1" applyBorder="1" applyAlignment="1">
      <alignment horizontal="center" vertical="center" wrapText="1"/>
    </xf>
    <xf numFmtId="3" fontId="19" fillId="0" borderId="1" xfId="3" applyNumberFormat="1" applyFont="1" applyFill="1" applyBorder="1" applyAlignment="1">
      <alignment horizontal="center" vertical="center" wrapText="1"/>
    </xf>
    <xf numFmtId="3" fontId="19" fillId="0" borderId="1" xfId="3" applyNumberFormat="1" applyFont="1" applyFill="1" applyBorder="1" applyAlignment="1">
      <alignment horizontal="center" vertical="center"/>
    </xf>
    <xf numFmtId="0" fontId="19" fillId="0" borderId="0" xfId="3" applyFont="1" applyFill="1" applyAlignment="1">
      <alignment horizontal="right" wrapText="1"/>
    </xf>
    <xf numFmtId="0" fontId="18" fillId="0" borderId="1" xfId="3" applyFont="1" applyFill="1" applyBorder="1"/>
    <xf numFmtId="167" fontId="18" fillId="0" borderId="1" xfId="3" applyNumberFormat="1" applyFill="1" applyBorder="1" applyAlignment="1">
      <alignment wrapText="1"/>
    </xf>
    <xf numFmtId="0" fontId="18" fillId="0" borderId="1" xfId="3" applyFill="1" applyBorder="1" applyAlignment="1">
      <alignment wrapText="1"/>
    </xf>
    <xf numFmtId="3" fontId="18" fillId="0" borderId="1" xfId="3" applyNumberFormat="1" applyFill="1" applyBorder="1" applyAlignment="1">
      <alignment wrapText="1"/>
    </xf>
    <xf numFmtId="3" fontId="20" fillId="0" borderId="1" xfId="3" applyNumberFormat="1" applyFont="1" applyFill="1" applyBorder="1" applyAlignment="1">
      <alignment horizontal="right"/>
    </xf>
    <xf numFmtId="167" fontId="18" fillId="0" borderId="0" xfId="3" applyNumberFormat="1" applyFill="1"/>
    <xf numFmtId="0" fontId="18" fillId="0" borderId="1" xfId="3" applyBorder="1"/>
    <xf numFmtId="0" fontId="18" fillId="0" borderId="0" xfId="3"/>
    <xf numFmtId="0" fontId="18" fillId="0" borderId="0" xfId="3" applyFont="1"/>
    <xf numFmtId="0" fontId="21" fillId="10" borderId="1" xfId="3" applyFont="1" applyFill="1" applyBorder="1"/>
    <xf numFmtId="0" fontId="2" fillId="0" borderId="0" xfId="1" applyFont="1" applyAlignment="1">
      <alignment horizontal="center"/>
    </xf>
    <xf numFmtId="0" fontId="6" fillId="0" borderId="0" xfId="0" applyFont="1" applyAlignment="1">
      <alignment horizontal="left"/>
    </xf>
    <xf numFmtId="0" fontId="4" fillId="4" borderId="2" xfId="0" applyFont="1" applyFill="1" applyBorder="1" applyAlignment="1">
      <alignment horizontal="center"/>
    </xf>
    <xf numFmtId="0" fontId="12" fillId="10" borderId="1" xfId="0" applyFont="1" applyFill="1" applyBorder="1"/>
    <xf numFmtId="0" fontId="5" fillId="5" borderId="19" xfId="1" applyFont="1" applyFill="1" applyBorder="1" applyAlignment="1">
      <alignment horizontal="center"/>
    </xf>
    <xf numFmtId="0" fontId="21" fillId="10" borderId="1" xfId="3" applyFont="1" applyFill="1" applyBorder="1"/>
    <xf numFmtId="0" fontId="21" fillId="0" borderId="1" xfId="3" applyFont="1" applyBorder="1"/>
    <xf numFmtId="44" fontId="1" fillId="0" borderId="1" xfId="5" applyFont="1" applyBorder="1"/>
    <xf numFmtId="0" fontId="11" fillId="0" borderId="1" xfId="1" applyFont="1" applyBorder="1" applyAlignment="1">
      <alignment horizontal="center" vertical="center" wrapText="1"/>
    </xf>
    <xf numFmtId="0" fontId="1" fillId="0" borderId="0" xfId="1" applyFont="1" applyAlignment="1">
      <alignment horizontal="center" vertical="center"/>
    </xf>
    <xf numFmtId="166" fontId="1" fillId="0" borderId="1" xfId="1" applyNumberFormat="1" applyFont="1" applyBorder="1"/>
    <xf numFmtId="0" fontId="1" fillId="13" borderId="1" xfId="1" applyFont="1" applyFill="1" applyBorder="1" applyAlignment="1">
      <alignment horizontal="center"/>
    </xf>
    <xf numFmtId="0" fontId="1" fillId="13" borderId="1" xfId="1" applyFont="1" applyFill="1" applyBorder="1" applyAlignment="1">
      <alignment horizontal="center" wrapText="1"/>
    </xf>
    <xf numFmtId="0" fontId="1" fillId="13" borderId="1" xfId="1" applyFont="1" applyFill="1" applyBorder="1"/>
    <xf numFmtId="14" fontId="11" fillId="0" borderId="1" xfId="1" applyNumberFormat="1" applyFont="1" applyBorder="1" applyAlignment="1">
      <alignment horizontal="center" vertical="top" wrapText="1"/>
    </xf>
    <xf numFmtId="1" fontId="11" fillId="0" borderId="1" xfId="1" applyNumberFormat="1" applyFont="1" applyBorder="1" applyAlignment="1">
      <alignment horizontal="center" vertical="top" wrapText="1"/>
    </xf>
    <xf numFmtId="0" fontId="12" fillId="10" borderId="1" xfId="0" applyFont="1" applyFill="1" applyBorder="1" applyAlignment="1">
      <alignment horizontal="right"/>
    </xf>
    <xf numFmtId="0" fontId="12" fillId="0" borderId="1" xfId="0" applyFont="1" applyBorder="1" applyAlignment="1">
      <alignment horizontal="left"/>
    </xf>
  </cellXfs>
  <cellStyles count="6">
    <cellStyle name="Euro" xfId="4"/>
    <cellStyle name="Moneda" xfId="5" builtinId="4"/>
    <cellStyle name="Moneda 2" xfId="2"/>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2</xdr:col>
      <xdr:colOff>200025</xdr:colOff>
      <xdr:row>3</xdr:row>
      <xdr:rowOff>66675</xdr:rowOff>
    </xdr:from>
    <xdr:to>
      <xdr:col>5</xdr:col>
      <xdr:colOff>381000</xdr:colOff>
      <xdr:row>6</xdr:row>
      <xdr:rowOff>85725</xdr:rowOff>
    </xdr:to>
    <xdr:sp macro="" textlink="">
      <xdr:nvSpPr>
        <xdr:cNvPr id="2" name="Text Box 2"/>
        <xdr:cNvSpPr txBox="1">
          <a:spLocks noChangeArrowheads="1"/>
        </xdr:cNvSpPr>
      </xdr:nvSpPr>
      <xdr:spPr bwMode="auto">
        <a:xfrm>
          <a:off x="1952625" y="552450"/>
          <a:ext cx="2466975" cy="50482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Si ventas son mayores o iguales a 50000</a:t>
          </a:r>
        </a:p>
        <a:p>
          <a:pPr algn="l" rtl="0">
            <a:defRPr sz="1000"/>
          </a:pPr>
          <a:r>
            <a:rPr lang="es-ES" sz="1000" b="0" i="0" strike="noStrike">
              <a:solidFill>
                <a:srgbClr val="000000"/>
              </a:solidFill>
              <a:latin typeface="Arial"/>
              <a:cs typeface="Arial"/>
            </a:rPr>
            <a:t>comisión de 10% si no comisión de 2%</a:t>
          </a:r>
        </a:p>
        <a:p>
          <a:pPr algn="l" rtl="0">
            <a:defRPr sz="1000"/>
          </a:pPr>
          <a:endParaRPr lang="es-ES" sz="1000" b="0" i="0" strike="noStrike">
            <a:solidFill>
              <a:srgbClr val="000000"/>
            </a:solidFill>
            <a:latin typeface="Arial"/>
            <a:cs typeface="Arial"/>
          </a:endParaRPr>
        </a:p>
      </xdr:txBody>
    </xdr:sp>
    <xdr:clientData/>
  </xdr:twoCellAnchor>
  <xdr:twoCellAnchor>
    <xdr:from>
      <xdr:col>3</xdr:col>
      <xdr:colOff>0</xdr:colOff>
      <xdr:row>22</xdr:row>
      <xdr:rowOff>28575</xdr:rowOff>
    </xdr:from>
    <xdr:to>
      <xdr:col>6</xdr:col>
      <xdr:colOff>95250</xdr:colOff>
      <xdr:row>24</xdr:row>
      <xdr:rowOff>152400</xdr:rowOff>
    </xdr:to>
    <xdr:sp macro="" textlink="">
      <xdr:nvSpPr>
        <xdr:cNvPr id="3" name="Text Box 4"/>
        <xdr:cNvSpPr txBox="1">
          <a:spLocks noChangeArrowheads="1"/>
        </xdr:cNvSpPr>
      </xdr:nvSpPr>
      <xdr:spPr bwMode="auto">
        <a:xfrm>
          <a:off x="2514600" y="3590925"/>
          <a:ext cx="2381250" cy="44767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Descuento 15% si la forma de pago es contado</a:t>
          </a:r>
        </a:p>
      </xdr:txBody>
    </xdr:sp>
    <xdr:clientData/>
  </xdr:twoCellAnchor>
  <xdr:twoCellAnchor>
    <xdr:from>
      <xdr:col>2</xdr:col>
      <xdr:colOff>457200</xdr:colOff>
      <xdr:row>32</xdr:row>
      <xdr:rowOff>66675</xdr:rowOff>
    </xdr:from>
    <xdr:to>
      <xdr:col>5</xdr:col>
      <xdr:colOff>400050</xdr:colOff>
      <xdr:row>36</xdr:row>
      <xdr:rowOff>38100</xdr:rowOff>
    </xdr:to>
    <xdr:sp macro="" textlink="">
      <xdr:nvSpPr>
        <xdr:cNvPr id="4" name="Text Box 5"/>
        <xdr:cNvSpPr txBox="1">
          <a:spLocks noChangeArrowheads="1"/>
        </xdr:cNvSpPr>
      </xdr:nvSpPr>
      <xdr:spPr bwMode="auto">
        <a:xfrm>
          <a:off x="2209800" y="5248275"/>
          <a:ext cx="2228850" cy="61912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Si el valor de la celda es 100 calcula la suma del rango A34:A40</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0</xdr:row>
      <xdr:rowOff>104775</xdr:rowOff>
    </xdr:from>
    <xdr:to>
      <xdr:col>7</xdr:col>
      <xdr:colOff>628650</xdr:colOff>
      <xdr:row>12</xdr:row>
      <xdr:rowOff>9525</xdr:rowOff>
    </xdr:to>
    <xdr:sp macro="" textlink="">
      <xdr:nvSpPr>
        <xdr:cNvPr id="2" name="Text Box 1"/>
        <xdr:cNvSpPr txBox="1">
          <a:spLocks noChangeArrowheads="1"/>
        </xdr:cNvSpPr>
      </xdr:nvSpPr>
      <xdr:spPr bwMode="auto">
        <a:xfrm>
          <a:off x="161925" y="104775"/>
          <a:ext cx="6496050" cy="219075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1" i="0" u="none" strike="noStrike" baseline="0">
              <a:solidFill>
                <a:srgbClr val="000000"/>
              </a:solidFill>
              <a:latin typeface="Arial"/>
              <a:cs typeface="Arial"/>
            </a:rPr>
            <a:t>Campamento</a:t>
          </a:r>
        </a:p>
        <a:p>
          <a:pPr algn="l" rtl="0">
            <a:defRPr sz="1000"/>
          </a:pPr>
          <a:r>
            <a:rPr lang="es-ES" sz="1000" b="0" i="0" u="none" strike="noStrike" baseline="0">
              <a:solidFill>
                <a:srgbClr val="000000"/>
              </a:solidFill>
              <a:latin typeface="Arial"/>
              <a:cs typeface="Arial"/>
            </a:rPr>
            <a:t>PLANTEAMIENTO DEL PROBLEMA</a:t>
          </a:r>
        </a:p>
        <a:p>
          <a:pPr algn="l" rtl="0">
            <a:defRPr sz="1000"/>
          </a:pPr>
          <a:r>
            <a:rPr lang="es-ES" sz="1000" b="0" i="0" u="none" strike="noStrike" baseline="0">
              <a:solidFill>
                <a:srgbClr val="000000"/>
              </a:solidFill>
              <a:latin typeface="Arial"/>
              <a:cs typeface="Arial"/>
            </a:rPr>
            <a:t> De acuerdo con las características de cada niño (edad, actividad deseada y si se le practicó examen médico) es preciso determinar la actividad que le será asignada al niño durante el campamento.</a:t>
          </a:r>
        </a:p>
        <a:p>
          <a:pPr algn="l" rtl="0">
            <a:defRPr sz="1000"/>
          </a:pPr>
          <a:endParaRPr lang="es-ES" sz="1000" b="0" i="0" u="none" strike="noStrike" baseline="0">
            <a:solidFill>
              <a:srgbClr val="000000"/>
            </a:solidFill>
            <a:latin typeface="Arial"/>
            <a:cs typeface="Arial"/>
          </a:endParaRPr>
        </a:p>
        <a:p>
          <a:pPr algn="l" rtl="0">
            <a:defRPr sz="1000"/>
          </a:pPr>
          <a:r>
            <a:rPr lang="es-ES" sz="1000" b="0" i="0" u="none" strike="noStrike" baseline="0">
              <a:solidFill>
                <a:srgbClr val="000000"/>
              </a:solidFill>
              <a:latin typeface="Arial"/>
              <a:cs typeface="Arial"/>
            </a:rPr>
            <a:t>INSTRUCCIONES:</a:t>
          </a:r>
        </a:p>
        <a:p>
          <a:pPr algn="l" rtl="0">
            <a:defRPr sz="1000"/>
          </a:pPr>
          <a:r>
            <a:rPr lang="es-ES" sz="1000" b="0" i="0" u="none" strike="noStrike" baseline="0">
              <a:solidFill>
                <a:srgbClr val="000000"/>
              </a:solidFill>
              <a:latin typeface="Arial"/>
              <a:cs typeface="Arial"/>
            </a:rPr>
            <a:t>Complete la columna considerando lo siguiente:</a:t>
          </a:r>
        </a:p>
        <a:p>
          <a:pPr algn="l" rtl="0">
            <a:defRPr sz="1000"/>
          </a:pPr>
          <a:r>
            <a:rPr lang="es-ES" sz="1000" b="1" i="0" u="none" strike="noStrike" baseline="0">
              <a:solidFill>
                <a:srgbClr val="000000"/>
              </a:solidFill>
              <a:latin typeface="Arial"/>
              <a:cs typeface="Arial"/>
            </a:rPr>
            <a:t>Actividad Asignada:</a:t>
          </a:r>
        </a:p>
        <a:p>
          <a:pPr algn="l" rtl="0">
            <a:defRPr sz="1000"/>
          </a:pPr>
          <a:r>
            <a:rPr lang="es-ES" sz="1000" b="0" i="0" u="none" strike="noStrike" baseline="0">
              <a:solidFill>
                <a:srgbClr val="000000"/>
              </a:solidFill>
              <a:latin typeface="Arial"/>
              <a:cs typeface="Arial"/>
            </a:rPr>
            <a:t>     Si el niño tiene 8 o más años y desea Equitación, se le asigna Equitación.</a:t>
          </a:r>
        </a:p>
        <a:p>
          <a:pPr algn="l" rtl="0">
            <a:defRPr sz="1000"/>
          </a:pPr>
          <a:r>
            <a:rPr lang="es-ES" sz="1000" b="0" i="0" u="none" strike="noStrike" baseline="0">
              <a:solidFill>
                <a:srgbClr val="000000"/>
              </a:solidFill>
              <a:latin typeface="Arial"/>
              <a:cs typeface="Arial"/>
            </a:rPr>
            <a:t>     Si el niño desea Natación y tiene examen médico, se le asigna natación.</a:t>
          </a:r>
        </a:p>
        <a:p>
          <a:pPr algn="l" rtl="0">
            <a:defRPr sz="1000"/>
          </a:pPr>
          <a:r>
            <a:rPr lang="es-ES" sz="1000" b="0" i="0" u="none" strike="noStrike" baseline="0">
              <a:solidFill>
                <a:srgbClr val="000000"/>
              </a:solidFill>
              <a:latin typeface="Arial"/>
              <a:cs typeface="Arial"/>
            </a:rPr>
            <a:t>     Bajo cualquier otra circunstacia se le asigna Tenis </a:t>
          </a:r>
          <a:endParaRPr lang="es-ES"/>
        </a:p>
      </xdr:txBody>
    </xdr:sp>
    <xdr:clientData/>
  </xdr:twoCellAnchor>
  <xdr:twoCellAnchor>
    <xdr:from>
      <xdr:col>1</xdr:col>
      <xdr:colOff>466725</xdr:colOff>
      <xdr:row>12</xdr:row>
      <xdr:rowOff>28575</xdr:rowOff>
    </xdr:from>
    <xdr:to>
      <xdr:col>5</xdr:col>
      <xdr:colOff>714375</xdr:colOff>
      <xdr:row>18</xdr:row>
      <xdr:rowOff>142875</xdr:rowOff>
    </xdr:to>
    <xdr:sp macro="" textlink="">
      <xdr:nvSpPr>
        <xdr:cNvPr id="3" name="WordArt 2" descr="Vertical estrecha"/>
        <xdr:cNvSpPr>
          <a:spLocks noChangeArrowheads="1" noChangeShapeType="1" noTextEdit="1"/>
        </xdr:cNvSpPr>
      </xdr:nvSpPr>
      <xdr:spPr bwMode="auto">
        <a:xfrm>
          <a:off x="1228725" y="2314575"/>
          <a:ext cx="3990975" cy="1257300"/>
        </a:xfrm>
        <a:prstGeom prst="rect">
          <a:avLst/>
        </a:prstGeom>
      </xdr:spPr>
      <xdr:txBody>
        <a:bodyPr wrap="none" fromWordArt="1">
          <a:prstTxWarp prst="textCurveUp">
            <a:avLst>
              <a:gd name="adj" fmla="val 40356"/>
            </a:avLst>
          </a:prstTxWarp>
        </a:bodyPr>
        <a:lstStyle/>
        <a:p>
          <a:pPr algn="ctr" rtl="0">
            <a:buNone/>
          </a:pPr>
          <a:r>
            <a:rPr lang="es-ES" sz="3600" kern="10" spc="0">
              <a:ln w="12700">
                <a:solidFill>
                  <a:srgbClr val="000000"/>
                </a:solidFill>
                <a:round/>
                <a:headEnd/>
                <a:tailEnd/>
              </a:ln>
              <a:pattFill prst="dashHorz">
                <a:fgClr>
                  <a:srgbClr val="808080"/>
                </a:fgClr>
                <a:bgClr>
                  <a:srgbClr val="FFFF00"/>
                </a:bgClr>
              </a:pattFill>
              <a:effectLst>
                <a:outerShdw dist="45791" dir="2021404" algn="ctr" rotWithShape="0">
                  <a:srgbClr val="808080">
                    <a:alpha val="80000"/>
                  </a:srgbClr>
                </a:outerShdw>
              </a:effectLst>
              <a:latin typeface="Arial Black"/>
            </a:rPr>
            <a:t>Campamento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219075</xdr:colOff>
      <xdr:row>1</xdr:row>
      <xdr:rowOff>76200</xdr:rowOff>
    </xdr:from>
    <xdr:to>
      <xdr:col>9</xdr:col>
      <xdr:colOff>209550</xdr:colOff>
      <xdr:row>14</xdr:row>
      <xdr:rowOff>57150</xdr:rowOff>
    </xdr:to>
    <xdr:sp macro="" textlink="">
      <xdr:nvSpPr>
        <xdr:cNvPr id="2" name="Text Box 1"/>
        <xdr:cNvSpPr txBox="1">
          <a:spLocks noChangeArrowheads="1"/>
        </xdr:cNvSpPr>
      </xdr:nvSpPr>
      <xdr:spPr bwMode="auto">
        <a:xfrm>
          <a:off x="219075" y="266700"/>
          <a:ext cx="7048500" cy="2457450"/>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ES" sz="1400" b="1" i="0" u="none" strike="noStrike" baseline="0">
              <a:solidFill>
                <a:srgbClr val="000000"/>
              </a:solidFill>
              <a:latin typeface="Arial"/>
              <a:cs typeface="Arial"/>
            </a:rPr>
            <a:t>Herencias</a:t>
          </a:r>
          <a:endParaRPr lang="es-ES" sz="1000" b="0" i="0" u="none" strike="noStrike" baseline="0">
            <a:solidFill>
              <a:srgbClr val="000000"/>
            </a:solidFill>
            <a:latin typeface="Arial"/>
            <a:cs typeface="Arial"/>
          </a:endParaRPr>
        </a:p>
        <a:p>
          <a:pPr algn="l" rtl="0">
            <a:defRPr sz="1000"/>
          </a:pPr>
          <a:r>
            <a:rPr lang="es-ES" sz="1000" b="0" i="0" u="none" strike="noStrike" baseline="0">
              <a:solidFill>
                <a:srgbClr val="000000"/>
              </a:solidFill>
              <a:latin typeface="Arial"/>
              <a:cs typeface="Arial"/>
            </a:rPr>
            <a:t>INSTRUCCIONES</a:t>
          </a:r>
        </a:p>
        <a:p>
          <a:pPr algn="l" rtl="0">
            <a:defRPr sz="1000"/>
          </a:pPr>
          <a:r>
            <a:rPr lang="es-ES" sz="1000" b="0" i="0" u="none" strike="noStrike" baseline="0">
              <a:solidFill>
                <a:srgbClr val="000000"/>
              </a:solidFill>
              <a:latin typeface="Arial"/>
              <a:cs typeface="Arial"/>
            </a:rPr>
            <a:t>Con base en los datos de la siguiente tabla, complete las columnas</a:t>
          </a:r>
        </a:p>
        <a:p>
          <a:pPr algn="l" rtl="0">
            <a:defRPr sz="1000"/>
          </a:pPr>
          <a:r>
            <a:rPr lang="es-ES" sz="1000" b="1" i="0" u="none" strike="noStrike" baseline="0">
              <a:solidFill>
                <a:srgbClr val="000000"/>
              </a:solidFill>
              <a:latin typeface="Arial"/>
              <a:cs typeface="Arial"/>
            </a:rPr>
            <a:t>1. Cantidad a entregar al cónyuge:</a:t>
          </a:r>
        </a:p>
        <a:p>
          <a:pPr algn="l" rtl="0">
            <a:defRPr sz="1000"/>
          </a:pPr>
          <a:r>
            <a:rPr lang="es-ES" sz="1000" b="1" i="0" u="none" strike="noStrike" baseline="0">
              <a:solidFill>
                <a:srgbClr val="000000"/>
              </a:solidFill>
              <a:latin typeface="Arial"/>
              <a:cs typeface="Arial"/>
            </a:rPr>
            <a:t>     </a:t>
          </a:r>
          <a:r>
            <a:rPr lang="es-ES" sz="1000" b="0" i="0" u="none" strike="noStrike" baseline="0">
              <a:solidFill>
                <a:srgbClr val="000000"/>
              </a:solidFill>
              <a:latin typeface="Arial"/>
              <a:cs typeface="Arial"/>
            </a:rPr>
            <a:t>Si el individuo tiene cónyuge e hijos, al cónyuge le corresponde la mitad de la herencia</a:t>
          </a:r>
        </a:p>
        <a:p>
          <a:pPr algn="l" rtl="0">
            <a:defRPr sz="1000"/>
          </a:pPr>
          <a:r>
            <a:rPr lang="es-ES" sz="1000" b="0" i="0" u="none" strike="noStrike" baseline="0">
              <a:solidFill>
                <a:srgbClr val="000000"/>
              </a:solidFill>
              <a:latin typeface="Arial"/>
              <a:cs typeface="Arial"/>
            </a:rPr>
            <a:t>     Si el individuo tiene cónyuge sin hijos, al cónyuge le corresponde toda la herencia</a:t>
          </a:r>
        </a:p>
        <a:p>
          <a:pPr algn="l" rtl="0">
            <a:defRPr sz="1000"/>
          </a:pPr>
          <a:r>
            <a:rPr lang="es-ES" sz="1000" b="0" i="0" u="none" strike="noStrike" baseline="0">
              <a:solidFill>
                <a:srgbClr val="000000"/>
              </a:solidFill>
              <a:latin typeface="Arial"/>
              <a:cs typeface="Arial"/>
            </a:rPr>
            <a:t>     Si el individuo no tiene cónyuge, la cantidad es cero</a:t>
          </a:r>
        </a:p>
        <a:p>
          <a:pPr algn="l" rtl="0">
            <a:defRPr sz="1000"/>
          </a:pPr>
          <a:r>
            <a:rPr lang="es-ES" sz="1000" b="1" i="0" u="none" strike="noStrike" baseline="0">
              <a:solidFill>
                <a:srgbClr val="000000"/>
              </a:solidFill>
              <a:latin typeface="Arial"/>
              <a:cs typeface="Arial"/>
            </a:rPr>
            <a:t>2. Cantidad a entregar a cada hijo:</a:t>
          </a:r>
        </a:p>
        <a:p>
          <a:pPr algn="l" rtl="0">
            <a:defRPr sz="1000"/>
          </a:pPr>
          <a:r>
            <a:rPr lang="es-ES" sz="1000" b="0" i="0" u="none" strike="noStrike" baseline="0">
              <a:solidFill>
                <a:srgbClr val="000000"/>
              </a:solidFill>
              <a:latin typeface="Arial"/>
              <a:cs typeface="Arial"/>
            </a:rPr>
            <a:t>     Si el individuo tiene cónyuge e hijos, a cada hijo le corresponde la mitad de la herencia dividida entre el número de hijos.</a:t>
          </a:r>
        </a:p>
        <a:p>
          <a:pPr algn="l" rtl="0">
            <a:defRPr sz="1000"/>
          </a:pPr>
          <a:r>
            <a:rPr lang="es-ES" sz="1000" b="0" i="0" u="none" strike="noStrike" baseline="0">
              <a:solidFill>
                <a:srgbClr val="000000"/>
              </a:solidFill>
              <a:latin typeface="Arial"/>
              <a:cs typeface="Arial"/>
            </a:rPr>
            <a:t>     Si el individuo no tiene cónyuge y tiene hijos, a cada hijo le corresponde la herencia dividida entre el número de hijos.</a:t>
          </a:r>
        </a:p>
        <a:p>
          <a:pPr algn="l" rtl="0">
            <a:defRPr sz="1000"/>
          </a:pPr>
          <a:r>
            <a:rPr lang="es-ES" sz="1000" b="0" i="0" u="none" strike="noStrike" baseline="0">
              <a:solidFill>
                <a:srgbClr val="000000"/>
              </a:solidFill>
              <a:latin typeface="Arial"/>
              <a:cs typeface="Arial"/>
            </a:rPr>
            <a:t>     Si el individuo no tiene hijos, la cantidad es cero</a:t>
          </a:r>
          <a:endParaRPr lang="es-ES"/>
        </a:p>
      </xdr:txBody>
    </xdr:sp>
    <xdr:clientData/>
  </xdr:twoCellAnchor>
  <xdr:twoCellAnchor>
    <xdr:from>
      <xdr:col>2</xdr:col>
      <xdr:colOff>266700</xdr:colOff>
      <xdr:row>15</xdr:row>
      <xdr:rowOff>142875</xdr:rowOff>
    </xdr:from>
    <xdr:to>
      <xdr:col>6</xdr:col>
      <xdr:colOff>695325</xdr:colOff>
      <xdr:row>20</xdr:row>
      <xdr:rowOff>47625</xdr:rowOff>
    </xdr:to>
    <xdr:sp macro="" textlink="">
      <xdr:nvSpPr>
        <xdr:cNvPr id="3" name="WordArt 2"/>
        <xdr:cNvSpPr>
          <a:spLocks noChangeArrowheads="1" noChangeShapeType="1" noTextEdit="1"/>
        </xdr:cNvSpPr>
      </xdr:nvSpPr>
      <xdr:spPr bwMode="auto">
        <a:xfrm>
          <a:off x="1790700" y="3000375"/>
          <a:ext cx="3676650" cy="857250"/>
        </a:xfrm>
        <a:prstGeom prst="rect">
          <a:avLst/>
        </a:prstGeom>
        <a:extLst>
          <a:ext uri="{91240B29-F687-4F45-9708-019B960494DF}">
            <a14:hiddenLine xmlns:a14="http://schemas.microsoft.com/office/drawing/2010/main" xmlns="" w="9525">
              <a:solidFill>
                <a:srgbClr val="000000"/>
              </a:solidFill>
              <a:round/>
              <a:headEnd/>
              <a:tailEnd/>
            </a14:hiddenLine>
          </a:ext>
        </a:extLst>
      </xdr:spPr>
      <xdr:txBody>
        <a:bodyPr wrap="none" fromWordArt="1">
          <a:prstTxWarp prst="textPlain">
            <a:avLst>
              <a:gd name="adj" fmla="val 50000"/>
            </a:avLst>
          </a:prstTxWarp>
        </a:bodyPr>
        <a:lstStyle/>
        <a:p>
          <a:pPr algn="ctr" rtl="0">
            <a:buNone/>
          </a:pPr>
          <a:r>
            <a:rPr lang="es-ES" sz="3600" kern="10" spc="0">
              <a:ln>
                <a:noFill/>
              </a:ln>
              <a:solidFill>
                <a:srgbClr val="336699"/>
              </a:solidFill>
              <a:effectLst>
                <a:outerShdw dist="45791" dir="2021404" algn="ctr" rotWithShape="0">
                  <a:srgbClr val="B2B2B2">
                    <a:alpha val="80000"/>
                  </a:srgbClr>
                </a:outerShdw>
              </a:effectLst>
              <a:latin typeface="Times New Roman"/>
              <a:cs typeface="Times New Roman"/>
            </a:rPr>
            <a:t>Herencias</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219075</xdr:colOff>
      <xdr:row>11</xdr:row>
      <xdr:rowOff>76200</xdr:rowOff>
    </xdr:from>
    <xdr:to>
      <xdr:col>3</xdr:col>
      <xdr:colOff>0</xdr:colOff>
      <xdr:row>14</xdr:row>
      <xdr:rowOff>0</xdr:rowOff>
    </xdr:to>
    <xdr:sp macro="" textlink="">
      <xdr:nvSpPr>
        <xdr:cNvPr id="2" name="Text Box 1"/>
        <xdr:cNvSpPr txBox="1">
          <a:spLocks noChangeArrowheads="1"/>
        </xdr:cNvSpPr>
      </xdr:nvSpPr>
      <xdr:spPr bwMode="auto">
        <a:xfrm>
          <a:off x="219075" y="2266950"/>
          <a:ext cx="3333750" cy="40957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u="none" strike="noStrike" baseline="0">
              <a:solidFill>
                <a:srgbClr val="000000"/>
              </a:solidFill>
              <a:latin typeface="Arial"/>
              <a:cs typeface="Arial"/>
            </a:rPr>
            <a:t>Realiza un gráfico de columnas para mostrar el Número de Estados que integran a cada una de las regiones.</a:t>
          </a:r>
          <a:endParaRPr lang="es-E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47625</xdr:colOff>
      <xdr:row>9</xdr:row>
      <xdr:rowOff>152400</xdr:rowOff>
    </xdr:from>
    <xdr:to>
      <xdr:col>5</xdr:col>
      <xdr:colOff>333375</xdr:colOff>
      <xdr:row>12</xdr:row>
      <xdr:rowOff>104775</xdr:rowOff>
    </xdr:to>
    <xdr:sp macro="" textlink="">
      <xdr:nvSpPr>
        <xdr:cNvPr id="2" name="Text Box 1"/>
        <xdr:cNvSpPr txBox="1">
          <a:spLocks noChangeArrowheads="1"/>
        </xdr:cNvSpPr>
      </xdr:nvSpPr>
      <xdr:spPr bwMode="auto">
        <a:xfrm>
          <a:off x="47625" y="1876425"/>
          <a:ext cx="4210050" cy="43815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1">
            <a:defRPr sz="1000"/>
          </a:pPr>
          <a:r>
            <a:rPr lang="es-ES" sz="1000" b="0" i="0" strike="noStrike">
              <a:solidFill>
                <a:srgbClr val="000000"/>
              </a:solidFill>
              <a:latin typeface="Arial"/>
              <a:cs typeface="Arial"/>
            </a:rPr>
            <a:t>Reliza un gráfico de barras que muestre la superficie de cada estado de la región geográfica del norte.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jercicios%20excel.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jercicio 1"/>
      <sheetName val="Ejercicio 2"/>
      <sheetName val="Ejercicio 3"/>
      <sheetName val="Ejercicio 4"/>
      <sheetName val="Ejercicio 5"/>
      <sheetName val="Ejercicio 6"/>
      <sheetName val="Ejercicio 7"/>
      <sheetName val="Ejercicio 8"/>
      <sheetName val="Ejercicio 9A"/>
      <sheetName val="Ejercicio 9B"/>
      <sheetName val="Ejercicio 10"/>
      <sheetName val="Ejercicio 11A"/>
      <sheetName val="Ejercicio 11B"/>
      <sheetName val="Ejercicio 11C"/>
      <sheetName val="Ejercicio 12A"/>
      <sheetName val="Ejercicio 12B"/>
      <sheetName val="Ejercicio 12C"/>
      <sheetName val="Ejercicio 13A"/>
      <sheetName val="Ejercicio 13B"/>
      <sheetName val="Ejercicio 14"/>
      <sheetName val="Ejercicio 15"/>
      <sheetName val="Ejercicio 16"/>
      <sheetName val="Ejercicio 17"/>
      <sheetName val="Función SI"/>
      <sheetName val="SI Anidados"/>
      <sheetName val="Cine"/>
      <sheetName val="VideoClub"/>
      <sheetName val="Campamento"/>
      <sheetName val="Herencias"/>
      <sheetName val="Empresa A"/>
      <sheetName val="Empresa B"/>
      <sheetName val="Mexico A"/>
      <sheetName val="México B"/>
      <sheetName val="México C"/>
      <sheetName val="Población A"/>
      <sheetName val="Población B"/>
      <sheetName val="Ejercicio 18"/>
      <sheetName val="Ejercicio 19"/>
      <sheetName val="Ejercicio 2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ow r="5">
          <cell r="A5" t="str">
            <v>Código</v>
          </cell>
          <cell r="B5" t="str">
            <v>Tipo</v>
          </cell>
          <cell r="C5" t="str">
            <v>Desc.</v>
          </cell>
        </row>
        <row r="6">
          <cell r="A6">
            <v>1</v>
          </cell>
          <cell r="B6" t="str">
            <v>Normal</v>
          </cell>
          <cell r="C6">
            <v>0</v>
          </cell>
        </row>
        <row r="7">
          <cell r="A7">
            <v>2</v>
          </cell>
          <cell r="B7" t="str">
            <v>Empresa</v>
          </cell>
          <cell r="C7">
            <v>0.1</v>
          </cell>
        </row>
        <row r="8">
          <cell r="A8">
            <v>3</v>
          </cell>
          <cell r="B8" t="str">
            <v>Fin de semana</v>
          </cell>
          <cell r="C8">
            <v>0.2</v>
          </cell>
        </row>
      </sheetData>
      <sheetData sheetId="37">
        <row r="3">
          <cell r="A3" t="str">
            <v>DESCUENTOS</v>
          </cell>
        </row>
        <row r="4">
          <cell r="A4">
            <v>1</v>
          </cell>
          <cell r="B4">
            <v>0.1</v>
          </cell>
        </row>
        <row r="5">
          <cell r="A5">
            <v>2</v>
          </cell>
          <cell r="B5">
            <v>0.15</v>
          </cell>
        </row>
        <row r="6">
          <cell r="A6">
            <v>3</v>
          </cell>
          <cell r="B6">
            <v>0.2</v>
          </cell>
        </row>
        <row r="24">
          <cell r="A24" t="str">
            <v>Código</v>
          </cell>
          <cell r="B24" t="str">
            <v>Titulo</v>
          </cell>
          <cell r="C24" t="str">
            <v>Genero</v>
          </cell>
          <cell r="D24" t="str">
            <v>Precio</v>
          </cell>
        </row>
        <row r="25">
          <cell r="A25">
            <v>300</v>
          </cell>
          <cell r="B25" t="str">
            <v>El rey León</v>
          </cell>
          <cell r="C25" t="str">
            <v>Infantil</v>
          </cell>
          <cell r="D25">
            <v>3</v>
          </cell>
        </row>
        <row r="26">
          <cell r="A26">
            <v>301</v>
          </cell>
          <cell r="B26" t="str">
            <v>Gladiator</v>
          </cell>
          <cell r="C26" t="str">
            <v>Acción</v>
          </cell>
          <cell r="D26">
            <v>1.8</v>
          </cell>
        </row>
        <row r="27">
          <cell r="A27">
            <v>302</v>
          </cell>
          <cell r="B27" t="str">
            <v>American Beauty</v>
          </cell>
          <cell r="C27" t="str">
            <v>Comedia</v>
          </cell>
          <cell r="D27">
            <v>1.2</v>
          </cell>
        </row>
        <row r="28">
          <cell r="A28">
            <v>303</v>
          </cell>
          <cell r="B28" t="str">
            <v>Las cenizas de Angela</v>
          </cell>
          <cell r="C28" t="str">
            <v>Drama</v>
          </cell>
          <cell r="D28">
            <v>1.8</v>
          </cell>
        </row>
        <row r="29">
          <cell r="A29">
            <v>304</v>
          </cell>
          <cell r="B29" t="str">
            <v>El fin de los días</v>
          </cell>
          <cell r="C29" t="str">
            <v>Ciencia Ficción</v>
          </cell>
          <cell r="D29">
            <v>1.5</v>
          </cell>
        </row>
        <row r="30">
          <cell r="A30">
            <v>305</v>
          </cell>
          <cell r="B30" t="str">
            <v>Desafio total</v>
          </cell>
          <cell r="C30" t="str">
            <v>Ciencia Ficción</v>
          </cell>
          <cell r="D30">
            <v>2.1</v>
          </cell>
        </row>
        <row r="31">
          <cell r="A31">
            <v>306</v>
          </cell>
          <cell r="B31" t="str">
            <v>La sirenita 2</v>
          </cell>
          <cell r="C31" t="str">
            <v>Infantil</v>
          </cell>
          <cell r="D31">
            <v>1.2</v>
          </cell>
        </row>
        <row r="32">
          <cell r="A32">
            <v>307</v>
          </cell>
          <cell r="B32" t="str">
            <v>Lo que el viento se llevó</v>
          </cell>
          <cell r="C32" t="str">
            <v>Clásicos</v>
          </cell>
          <cell r="D32">
            <v>3</v>
          </cell>
        </row>
        <row r="33">
          <cell r="A33">
            <v>308</v>
          </cell>
          <cell r="B33" t="str">
            <v>Casblanca</v>
          </cell>
          <cell r="C33" t="str">
            <v>Clásicos</v>
          </cell>
          <cell r="D33">
            <v>3.6</v>
          </cell>
        </row>
        <row r="34">
          <cell r="A34">
            <v>309</v>
          </cell>
          <cell r="B34" t="str">
            <v>Hormigaz</v>
          </cell>
          <cell r="C34" t="str">
            <v>Infantil</v>
          </cell>
          <cell r="D34">
            <v>3.6</v>
          </cell>
        </row>
        <row r="35">
          <cell r="A35">
            <v>310</v>
          </cell>
          <cell r="B35" t="str">
            <v>South Park</v>
          </cell>
          <cell r="C35" t="str">
            <v>Comedia</v>
          </cell>
          <cell r="D35">
            <v>3</v>
          </cell>
        </row>
        <row r="36">
          <cell r="A36">
            <v>311</v>
          </cell>
          <cell r="B36" t="str">
            <v>Anaconda</v>
          </cell>
          <cell r="C36" t="str">
            <v>Terror</v>
          </cell>
          <cell r="D36">
            <v>1.8</v>
          </cell>
        </row>
        <row r="37">
          <cell r="A37">
            <v>312</v>
          </cell>
          <cell r="B37" t="str">
            <v>Batman</v>
          </cell>
          <cell r="C37" t="str">
            <v>Ciencia ficción</v>
          </cell>
          <cell r="D37">
            <v>1.8</v>
          </cell>
        </row>
        <row r="38">
          <cell r="A38">
            <v>313</v>
          </cell>
          <cell r="B38" t="str">
            <v>Solas</v>
          </cell>
          <cell r="C38" t="str">
            <v>Drama</v>
          </cell>
          <cell r="D38">
            <v>1.8</v>
          </cell>
        </row>
      </sheetData>
      <sheetData sheetId="3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L40"/>
  <sheetViews>
    <sheetView workbookViewId="0">
      <selection activeCell="K22" sqref="K22"/>
    </sheetView>
  </sheetViews>
  <sheetFormatPr baseColWidth="10" defaultRowHeight="12.75"/>
  <cols>
    <col min="1" max="1" width="14.85546875" style="1" bestFit="1" customWidth="1"/>
    <col min="2" max="11" width="11.42578125" style="1"/>
    <col min="12" max="12" width="0" style="1" hidden="1" customWidth="1"/>
    <col min="13" max="256" width="11.42578125" style="1"/>
    <col min="257" max="257" width="14.85546875" style="1" bestFit="1" customWidth="1"/>
    <col min="258" max="267" width="11.42578125" style="1"/>
    <col min="268" max="268" width="0" style="1" hidden="1" customWidth="1"/>
    <col min="269" max="512" width="11.42578125" style="1"/>
    <col min="513" max="513" width="14.85546875" style="1" bestFit="1" customWidth="1"/>
    <col min="514" max="523" width="11.42578125" style="1"/>
    <col min="524" max="524" width="0" style="1" hidden="1" customWidth="1"/>
    <col min="525" max="768" width="11.42578125" style="1"/>
    <col min="769" max="769" width="14.85546875" style="1" bestFit="1" customWidth="1"/>
    <col min="770" max="779" width="11.42578125" style="1"/>
    <col min="780" max="780" width="0" style="1" hidden="1" customWidth="1"/>
    <col min="781" max="1024" width="11.42578125" style="1"/>
    <col min="1025" max="1025" width="14.85546875" style="1" bestFit="1" customWidth="1"/>
    <col min="1026" max="1035" width="11.42578125" style="1"/>
    <col min="1036" max="1036" width="0" style="1" hidden="1" customWidth="1"/>
    <col min="1037" max="1280" width="11.42578125" style="1"/>
    <col min="1281" max="1281" width="14.85546875" style="1" bestFit="1" customWidth="1"/>
    <col min="1282" max="1291" width="11.42578125" style="1"/>
    <col min="1292" max="1292" width="0" style="1" hidden="1" customWidth="1"/>
    <col min="1293" max="1536" width="11.42578125" style="1"/>
    <col min="1537" max="1537" width="14.85546875" style="1" bestFit="1" customWidth="1"/>
    <col min="1538" max="1547" width="11.42578125" style="1"/>
    <col min="1548" max="1548" width="0" style="1" hidden="1" customWidth="1"/>
    <col min="1549" max="1792" width="11.42578125" style="1"/>
    <col min="1793" max="1793" width="14.85546875" style="1" bestFit="1" customWidth="1"/>
    <col min="1794" max="1803" width="11.42578125" style="1"/>
    <col min="1804" max="1804" width="0" style="1" hidden="1" customWidth="1"/>
    <col min="1805" max="2048" width="11.42578125" style="1"/>
    <col min="2049" max="2049" width="14.85546875" style="1" bestFit="1" customWidth="1"/>
    <col min="2050" max="2059" width="11.42578125" style="1"/>
    <col min="2060" max="2060" width="0" style="1" hidden="1" customWidth="1"/>
    <col min="2061" max="2304" width="11.42578125" style="1"/>
    <col min="2305" max="2305" width="14.85546875" style="1" bestFit="1" customWidth="1"/>
    <col min="2306" max="2315" width="11.42578125" style="1"/>
    <col min="2316" max="2316" width="0" style="1" hidden="1" customWidth="1"/>
    <col min="2317" max="2560" width="11.42578125" style="1"/>
    <col min="2561" max="2561" width="14.85546875" style="1" bestFit="1" customWidth="1"/>
    <col min="2562" max="2571" width="11.42578125" style="1"/>
    <col min="2572" max="2572" width="0" style="1" hidden="1" customWidth="1"/>
    <col min="2573" max="2816" width="11.42578125" style="1"/>
    <col min="2817" max="2817" width="14.85546875" style="1" bestFit="1" customWidth="1"/>
    <col min="2818" max="2827" width="11.42578125" style="1"/>
    <col min="2828" max="2828" width="0" style="1" hidden="1" customWidth="1"/>
    <col min="2829" max="3072" width="11.42578125" style="1"/>
    <col min="3073" max="3073" width="14.85546875" style="1" bestFit="1" customWidth="1"/>
    <col min="3074" max="3083" width="11.42578125" style="1"/>
    <col min="3084" max="3084" width="0" style="1" hidden="1" customWidth="1"/>
    <col min="3085" max="3328" width="11.42578125" style="1"/>
    <col min="3329" max="3329" width="14.85546875" style="1" bestFit="1" customWidth="1"/>
    <col min="3330" max="3339" width="11.42578125" style="1"/>
    <col min="3340" max="3340" width="0" style="1" hidden="1" customWidth="1"/>
    <col min="3341" max="3584" width="11.42578125" style="1"/>
    <col min="3585" max="3585" width="14.85546875" style="1" bestFit="1" customWidth="1"/>
    <col min="3586" max="3595" width="11.42578125" style="1"/>
    <col min="3596" max="3596" width="0" style="1" hidden="1" customWidth="1"/>
    <col min="3597" max="3840" width="11.42578125" style="1"/>
    <col min="3841" max="3841" width="14.85546875" style="1" bestFit="1" customWidth="1"/>
    <col min="3842" max="3851" width="11.42578125" style="1"/>
    <col min="3852" max="3852" width="0" style="1" hidden="1" customWidth="1"/>
    <col min="3853" max="4096" width="11.42578125" style="1"/>
    <col min="4097" max="4097" width="14.85546875" style="1" bestFit="1" customWidth="1"/>
    <col min="4098" max="4107" width="11.42578125" style="1"/>
    <col min="4108" max="4108" width="0" style="1" hidden="1" customWidth="1"/>
    <col min="4109" max="4352" width="11.42578125" style="1"/>
    <col min="4353" max="4353" width="14.85546875" style="1" bestFit="1" customWidth="1"/>
    <col min="4354" max="4363" width="11.42578125" style="1"/>
    <col min="4364" max="4364" width="0" style="1" hidden="1" customWidth="1"/>
    <col min="4365" max="4608" width="11.42578125" style="1"/>
    <col min="4609" max="4609" width="14.85546875" style="1" bestFit="1" customWidth="1"/>
    <col min="4610" max="4619" width="11.42578125" style="1"/>
    <col min="4620" max="4620" width="0" style="1" hidden="1" customWidth="1"/>
    <col min="4621" max="4864" width="11.42578125" style="1"/>
    <col min="4865" max="4865" width="14.85546875" style="1" bestFit="1" customWidth="1"/>
    <col min="4866" max="4875" width="11.42578125" style="1"/>
    <col min="4876" max="4876" width="0" style="1" hidden="1" customWidth="1"/>
    <col min="4877" max="5120" width="11.42578125" style="1"/>
    <col min="5121" max="5121" width="14.85546875" style="1" bestFit="1" customWidth="1"/>
    <col min="5122" max="5131" width="11.42578125" style="1"/>
    <col min="5132" max="5132" width="0" style="1" hidden="1" customWidth="1"/>
    <col min="5133" max="5376" width="11.42578125" style="1"/>
    <col min="5377" max="5377" width="14.85546875" style="1" bestFit="1" customWidth="1"/>
    <col min="5378" max="5387" width="11.42578125" style="1"/>
    <col min="5388" max="5388" width="0" style="1" hidden="1" customWidth="1"/>
    <col min="5389" max="5632" width="11.42578125" style="1"/>
    <col min="5633" max="5633" width="14.85546875" style="1" bestFit="1" customWidth="1"/>
    <col min="5634" max="5643" width="11.42578125" style="1"/>
    <col min="5644" max="5644" width="0" style="1" hidden="1" customWidth="1"/>
    <col min="5645" max="5888" width="11.42578125" style="1"/>
    <col min="5889" max="5889" width="14.85546875" style="1" bestFit="1" customWidth="1"/>
    <col min="5890" max="5899" width="11.42578125" style="1"/>
    <col min="5900" max="5900" width="0" style="1" hidden="1" customWidth="1"/>
    <col min="5901" max="6144" width="11.42578125" style="1"/>
    <col min="6145" max="6145" width="14.85546875" style="1" bestFit="1" customWidth="1"/>
    <col min="6146" max="6155" width="11.42578125" style="1"/>
    <col min="6156" max="6156" width="0" style="1" hidden="1" customWidth="1"/>
    <col min="6157" max="6400" width="11.42578125" style="1"/>
    <col min="6401" max="6401" width="14.85546875" style="1" bestFit="1" customWidth="1"/>
    <col min="6402" max="6411" width="11.42578125" style="1"/>
    <col min="6412" max="6412" width="0" style="1" hidden="1" customWidth="1"/>
    <col min="6413" max="6656" width="11.42578125" style="1"/>
    <col min="6657" max="6657" width="14.85546875" style="1" bestFit="1" customWidth="1"/>
    <col min="6658" max="6667" width="11.42578125" style="1"/>
    <col min="6668" max="6668" width="0" style="1" hidden="1" customWidth="1"/>
    <col min="6669" max="6912" width="11.42578125" style="1"/>
    <col min="6913" max="6913" width="14.85546875" style="1" bestFit="1" customWidth="1"/>
    <col min="6914" max="6923" width="11.42578125" style="1"/>
    <col min="6924" max="6924" width="0" style="1" hidden="1" customWidth="1"/>
    <col min="6925" max="7168" width="11.42578125" style="1"/>
    <col min="7169" max="7169" width="14.85546875" style="1" bestFit="1" customWidth="1"/>
    <col min="7170" max="7179" width="11.42578125" style="1"/>
    <col min="7180" max="7180" width="0" style="1" hidden="1" customWidth="1"/>
    <col min="7181" max="7424" width="11.42578125" style="1"/>
    <col min="7425" max="7425" width="14.85546875" style="1" bestFit="1" customWidth="1"/>
    <col min="7426" max="7435" width="11.42578125" style="1"/>
    <col min="7436" max="7436" width="0" style="1" hidden="1" customWidth="1"/>
    <col min="7437" max="7680" width="11.42578125" style="1"/>
    <col min="7681" max="7681" width="14.85546875" style="1" bestFit="1" customWidth="1"/>
    <col min="7682" max="7691" width="11.42578125" style="1"/>
    <col min="7692" max="7692" width="0" style="1" hidden="1" customWidth="1"/>
    <col min="7693" max="7936" width="11.42578125" style="1"/>
    <col min="7937" max="7937" width="14.85546875" style="1" bestFit="1" customWidth="1"/>
    <col min="7938" max="7947" width="11.42578125" style="1"/>
    <col min="7948" max="7948" width="0" style="1" hidden="1" customWidth="1"/>
    <col min="7949" max="8192" width="11.42578125" style="1"/>
    <col min="8193" max="8193" width="14.85546875" style="1" bestFit="1" customWidth="1"/>
    <col min="8194" max="8203" width="11.42578125" style="1"/>
    <col min="8204" max="8204" width="0" style="1" hidden="1" customWidth="1"/>
    <col min="8205" max="8448" width="11.42578125" style="1"/>
    <col min="8449" max="8449" width="14.85546875" style="1" bestFit="1" customWidth="1"/>
    <col min="8450" max="8459" width="11.42578125" style="1"/>
    <col min="8460" max="8460" width="0" style="1" hidden="1" customWidth="1"/>
    <col min="8461" max="8704" width="11.42578125" style="1"/>
    <col min="8705" max="8705" width="14.85546875" style="1" bestFit="1" customWidth="1"/>
    <col min="8706" max="8715" width="11.42578125" style="1"/>
    <col min="8716" max="8716" width="0" style="1" hidden="1" customWidth="1"/>
    <col min="8717" max="8960" width="11.42578125" style="1"/>
    <col min="8961" max="8961" width="14.85546875" style="1" bestFit="1" customWidth="1"/>
    <col min="8962" max="8971" width="11.42578125" style="1"/>
    <col min="8972" max="8972" width="0" style="1" hidden="1" customWidth="1"/>
    <col min="8973" max="9216" width="11.42578125" style="1"/>
    <col min="9217" max="9217" width="14.85546875" style="1" bestFit="1" customWidth="1"/>
    <col min="9218" max="9227" width="11.42578125" style="1"/>
    <col min="9228" max="9228" width="0" style="1" hidden="1" customWidth="1"/>
    <col min="9229" max="9472" width="11.42578125" style="1"/>
    <col min="9473" max="9473" width="14.85546875" style="1" bestFit="1" customWidth="1"/>
    <col min="9474" max="9483" width="11.42578125" style="1"/>
    <col min="9484" max="9484" width="0" style="1" hidden="1" customWidth="1"/>
    <col min="9485" max="9728" width="11.42578125" style="1"/>
    <col min="9729" max="9729" width="14.85546875" style="1" bestFit="1" customWidth="1"/>
    <col min="9730" max="9739" width="11.42578125" style="1"/>
    <col min="9740" max="9740" width="0" style="1" hidden="1" customWidth="1"/>
    <col min="9741" max="9984" width="11.42578125" style="1"/>
    <col min="9985" max="9985" width="14.85546875" style="1" bestFit="1" customWidth="1"/>
    <col min="9986" max="9995" width="11.42578125" style="1"/>
    <col min="9996" max="9996" width="0" style="1" hidden="1" customWidth="1"/>
    <col min="9997" max="10240" width="11.42578125" style="1"/>
    <col min="10241" max="10241" width="14.85546875" style="1" bestFit="1" customWidth="1"/>
    <col min="10242" max="10251" width="11.42578125" style="1"/>
    <col min="10252" max="10252" width="0" style="1" hidden="1" customWidth="1"/>
    <col min="10253" max="10496" width="11.42578125" style="1"/>
    <col min="10497" max="10497" width="14.85546875" style="1" bestFit="1" customWidth="1"/>
    <col min="10498" max="10507" width="11.42578125" style="1"/>
    <col min="10508" max="10508" width="0" style="1" hidden="1" customWidth="1"/>
    <col min="10509" max="10752" width="11.42578125" style="1"/>
    <col min="10753" max="10753" width="14.85546875" style="1" bestFit="1" customWidth="1"/>
    <col min="10754" max="10763" width="11.42578125" style="1"/>
    <col min="10764" max="10764" width="0" style="1" hidden="1" customWidth="1"/>
    <col min="10765" max="11008" width="11.42578125" style="1"/>
    <col min="11009" max="11009" width="14.85546875" style="1" bestFit="1" customWidth="1"/>
    <col min="11010" max="11019" width="11.42578125" style="1"/>
    <col min="11020" max="11020" width="0" style="1" hidden="1" customWidth="1"/>
    <col min="11021" max="11264" width="11.42578125" style="1"/>
    <col min="11265" max="11265" width="14.85546875" style="1" bestFit="1" customWidth="1"/>
    <col min="11266" max="11275" width="11.42578125" style="1"/>
    <col min="11276" max="11276" width="0" style="1" hidden="1" customWidth="1"/>
    <col min="11277" max="11520" width="11.42578125" style="1"/>
    <col min="11521" max="11521" width="14.85546875" style="1" bestFit="1" customWidth="1"/>
    <col min="11522" max="11531" width="11.42578125" style="1"/>
    <col min="11532" max="11532" width="0" style="1" hidden="1" customWidth="1"/>
    <col min="11533" max="11776" width="11.42578125" style="1"/>
    <col min="11777" max="11777" width="14.85546875" style="1" bestFit="1" customWidth="1"/>
    <col min="11778" max="11787" width="11.42578125" style="1"/>
    <col min="11788" max="11788" width="0" style="1" hidden="1" customWidth="1"/>
    <col min="11789" max="12032" width="11.42578125" style="1"/>
    <col min="12033" max="12033" width="14.85546875" style="1" bestFit="1" customWidth="1"/>
    <col min="12034" max="12043" width="11.42578125" style="1"/>
    <col min="12044" max="12044" width="0" style="1" hidden="1" customWidth="1"/>
    <col min="12045" max="12288" width="11.42578125" style="1"/>
    <col min="12289" max="12289" width="14.85546875" style="1" bestFit="1" customWidth="1"/>
    <col min="12290" max="12299" width="11.42578125" style="1"/>
    <col min="12300" max="12300" width="0" style="1" hidden="1" customWidth="1"/>
    <col min="12301" max="12544" width="11.42578125" style="1"/>
    <col min="12545" max="12545" width="14.85546875" style="1" bestFit="1" customWidth="1"/>
    <col min="12546" max="12555" width="11.42578125" style="1"/>
    <col min="12556" max="12556" width="0" style="1" hidden="1" customWidth="1"/>
    <col min="12557" max="12800" width="11.42578125" style="1"/>
    <col min="12801" max="12801" width="14.85546875" style="1" bestFit="1" customWidth="1"/>
    <col min="12802" max="12811" width="11.42578125" style="1"/>
    <col min="12812" max="12812" width="0" style="1" hidden="1" customWidth="1"/>
    <col min="12813" max="13056" width="11.42578125" style="1"/>
    <col min="13057" max="13057" width="14.85546875" style="1" bestFit="1" customWidth="1"/>
    <col min="13058" max="13067" width="11.42578125" style="1"/>
    <col min="13068" max="13068" width="0" style="1" hidden="1" customWidth="1"/>
    <col min="13069" max="13312" width="11.42578125" style="1"/>
    <col min="13313" max="13313" width="14.85546875" style="1" bestFit="1" customWidth="1"/>
    <col min="13314" max="13323" width="11.42578125" style="1"/>
    <col min="13324" max="13324" width="0" style="1" hidden="1" customWidth="1"/>
    <col min="13325" max="13568" width="11.42578125" style="1"/>
    <col min="13569" max="13569" width="14.85546875" style="1" bestFit="1" customWidth="1"/>
    <col min="13570" max="13579" width="11.42578125" style="1"/>
    <col min="13580" max="13580" width="0" style="1" hidden="1" customWidth="1"/>
    <col min="13581" max="13824" width="11.42578125" style="1"/>
    <col min="13825" max="13825" width="14.85546875" style="1" bestFit="1" customWidth="1"/>
    <col min="13826" max="13835" width="11.42578125" style="1"/>
    <col min="13836" max="13836" width="0" style="1" hidden="1" customWidth="1"/>
    <col min="13837" max="14080" width="11.42578125" style="1"/>
    <col min="14081" max="14081" width="14.85546875" style="1" bestFit="1" customWidth="1"/>
    <col min="14082" max="14091" width="11.42578125" style="1"/>
    <col min="14092" max="14092" width="0" style="1" hidden="1" customWidth="1"/>
    <col min="14093" max="14336" width="11.42578125" style="1"/>
    <col min="14337" max="14337" width="14.85546875" style="1" bestFit="1" customWidth="1"/>
    <col min="14338" max="14347" width="11.42578125" style="1"/>
    <col min="14348" max="14348" width="0" style="1" hidden="1" customWidth="1"/>
    <col min="14349" max="14592" width="11.42578125" style="1"/>
    <col min="14593" max="14593" width="14.85546875" style="1" bestFit="1" customWidth="1"/>
    <col min="14594" max="14603" width="11.42578125" style="1"/>
    <col min="14604" max="14604" width="0" style="1" hidden="1" customWidth="1"/>
    <col min="14605" max="14848" width="11.42578125" style="1"/>
    <col min="14849" max="14849" width="14.85546875" style="1" bestFit="1" customWidth="1"/>
    <col min="14850" max="14859" width="11.42578125" style="1"/>
    <col min="14860" max="14860" width="0" style="1" hidden="1" customWidth="1"/>
    <col min="14861" max="15104" width="11.42578125" style="1"/>
    <col min="15105" max="15105" width="14.85546875" style="1" bestFit="1" customWidth="1"/>
    <col min="15106" max="15115" width="11.42578125" style="1"/>
    <col min="15116" max="15116" width="0" style="1" hidden="1" customWidth="1"/>
    <col min="15117" max="15360" width="11.42578125" style="1"/>
    <col min="15361" max="15361" width="14.85546875" style="1" bestFit="1" customWidth="1"/>
    <col min="15362" max="15371" width="11.42578125" style="1"/>
    <col min="15372" max="15372" width="0" style="1" hidden="1" customWidth="1"/>
    <col min="15373" max="15616" width="11.42578125" style="1"/>
    <col min="15617" max="15617" width="14.85546875" style="1" bestFit="1" customWidth="1"/>
    <col min="15618" max="15627" width="11.42578125" style="1"/>
    <col min="15628" max="15628" width="0" style="1" hidden="1" customWidth="1"/>
    <col min="15629" max="15872" width="11.42578125" style="1"/>
    <col min="15873" max="15873" width="14.85546875" style="1" bestFit="1" customWidth="1"/>
    <col min="15874" max="15883" width="11.42578125" style="1"/>
    <col min="15884" max="15884" width="0" style="1" hidden="1" customWidth="1"/>
    <col min="15885" max="16128" width="11.42578125" style="1"/>
    <col min="16129" max="16129" width="14.85546875" style="1" bestFit="1" customWidth="1"/>
    <col min="16130" max="16139" width="11.42578125" style="1"/>
    <col min="16140" max="16140" width="0" style="1" hidden="1" customWidth="1"/>
    <col min="16141" max="16384" width="11.42578125" style="1"/>
  </cols>
  <sheetData>
    <row r="1" spans="1:10">
      <c r="A1" s="91" t="s">
        <v>0</v>
      </c>
      <c r="B1" s="91"/>
      <c r="C1" s="91"/>
      <c r="D1" s="91"/>
      <c r="E1" s="91"/>
    </row>
    <row r="2" spans="1:10">
      <c r="A2" s="91"/>
      <c r="B2" s="91"/>
      <c r="C2" s="91"/>
      <c r="D2" s="91"/>
      <c r="E2" s="91"/>
    </row>
    <row r="4" spans="1:10">
      <c r="A4" s="2" t="s">
        <v>1</v>
      </c>
      <c r="B4" s="3" t="s">
        <v>2</v>
      </c>
    </row>
    <row r="5" spans="1:10">
      <c r="A5" s="4">
        <v>75000</v>
      </c>
      <c r="B5" s="4"/>
    </row>
    <row r="6" spans="1:10">
      <c r="A6" s="4">
        <v>45000</v>
      </c>
      <c r="B6" s="4"/>
    </row>
    <row r="7" spans="1:10">
      <c r="A7" s="4">
        <v>48000</v>
      </c>
      <c r="B7" s="4"/>
    </row>
    <row r="8" spans="1:10">
      <c r="A8" s="4">
        <v>55000</v>
      </c>
      <c r="B8" s="4"/>
    </row>
    <row r="9" spans="1:10">
      <c r="A9" s="4">
        <v>100000</v>
      </c>
      <c r="B9" s="4"/>
    </row>
    <row r="10" spans="1:10">
      <c r="A10" s="4">
        <v>35800</v>
      </c>
      <c r="B10" s="4"/>
    </row>
    <row r="11" spans="1:10">
      <c r="A11" s="4">
        <v>120000</v>
      </c>
      <c r="B11" s="4"/>
    </row>
    <row r="12" spans="1:10">
      <c r="A12" s="4">
        <v>80000</v>
      </c>
      <c r="B12" s="4"/>
    </row>
    <row r="13" spans="1:10">
      <c r="A13" s="4">
        <v>49999</v>
      </c>
      <c r="B13" s="4"/>
    </row>
    <row r="15" spans="1:10">
      <c r="A15" s="5"/>
      <c r="B15" s="5"/>
      <c r="C15" s="5"/>
      <c r="D15" s="5"/>
      <c r="E15" s="5"/>
      <c r="F15" s="5"/>
      <c r="G15" s="5"/>
      <c r="H15" s="5"/>
      <c r="I15" s="5"/>
      <c r="J15" s="5"/>
    </row>
    <row r="16" spans="1:10">
      <c r="A16" s="6"/>
      <c r="B16" s="6"/>
      <c r="C16" s="6"/>
      <c r="D16" s="6"/>
      <c r="E16" s="6"/>
      <c r="F16" s="6"/>
      <c r="G16" s="6"/>
      <c r="H16" s="6"/>
      <c r="I16" s="6"/>
      <c r="J16" s="6"/>
    </row>
    <row r="17" spans="1:12">
      <c r="A17" s="91" t="s">
        <v>0</v>
      </c>
      <c r="B17" s="91"/>
      <c r="C17" s="91"/>
      <c r="D17" s="91"/>
      <c r="E17" s="91"/>
      <c r="F17" s="6"/>
      <c r="G17" s="6"/>
      <c r="H17" s="6"/>
      <c r="I17" s="6"/>
      <c r="J17" s="6"/>
    </row>
    <row r="18" spans="1:12">
      <c r="A18" s="91"/>
      <c r="B18" s="91"/>
      <c r="C18" s="91"/>
      <c r="D18" s="91"/>
      <c r="E18" s="91"/>
      <c r="F18" s="6"/>
      <c r="G18" s="6"/>
      <c r="H18" s="6"/>
      <c r="I18" s="6"/>
      <c r="J18" s="6"/>
    </row>
    <row r="20" spans="1:12">
      <c r="A20" s="3" t="s">
        <v>3</v>
      </c>
      <c r="B20" s="4" t="s">
        <v>4</v>
      </c>
      <c r="D20" s="1" t="s">
        <v>5</v>
      </c>
    </row>
    <row r="21" spans="1:12">
      <c r="D21" s="1" t="s">
        <v>6</v>
      </c>
      <c r="L21" s="1" t="s">
        <v>7</v>
      </c>
    </row>
    <row r="22" spans="1:12">
      <c r="L22" s="1" t="s">
        <v>4</v>
      </c>
    </row>
    <row r="23" spans="1:12">
      <c r="A23" s="3" t="s">
        <v>8</v>
      </c>
      <c r="B23" s="4">
        <v>75000</v>
      </c>
    </row>
    <row r="24" spans="1:12">
      <c r="A24" s="3" t="s">
        <v>9</v>
      </c>
      <c r="B24" s="4"/>
    </row>
    <row r="28" spans="1:12">
      <c r="A28" s="5"/>
      <c r="B28" s="5"/>
      <c r="C28" s="5"/>
      <c r="D28" s="5"/>
      <c r="E28" s="5"/>
      <c r="F28" s="5"/>
      <c r="G28" s="5"/>
      <c r="H28" s="5"/>
      <c r="I28" s="5"/>
      <c r="J28" s="5"/>
    </row>
    <row r="30" spans="1:12">
      <c r="A30" s="91" t="s">
        <v>0</v>
      </c>
      <c r="B30" s="91"/>
      <c r="C30" s="91"/>
      <c r="D30" s="91"/>
      <c r="E30" s="91"/>
    </row>
    <row r="31" spans="1:12">
      <c r="A31" s="91"/>
      <c r="B31" s="91"/>
      <c r="C31" s="91"/>
      <c r="D31" s="91"/>
      <c r="E31" s="91"/>
    </row>
    <row r="33" spans="1:2">
      <c r="A33" s="3" t="s">
        <v>10</v>
      </c>
      <c r="B33" s="3" t="s">
        <v>11</v>
      </c>
    </row>
    <row r="34" spans="1:2">
      <c r="A34" s="4">
        <v>100</v>
      </c>
      <c r="B34" s="4"/>
    </row>
    <row r="35" spans="1:2">
      <c r="A35" s="4">
        <v>80</v>
      </c>
      <c r="B35" s="4"/>
    </row>
    <row r="36" spans="1:2">
      <c r="A36" s="4">
        <v>100</v>
      </c>
      <c r="B36" s="4"/>
    </row>
    <row r="37" spans="1:2">
      <c r="A37" s="4">
        <v>80</v>
      </c>
      <c r="B37" s="4"/>
    </row>
    <row r="38" spans="1:2">
      <c r="A38" s="4">
        <v>100</v>
      </c>
      <c r="B38" s="4"/>
    </row>
    <row r="39" spans="1:2">
      <c r="A39" s="4">
        <v>100</v>
      </c>
      <c r="B39" s="4"/>
    </row>
    <row r="40" spans="1:2">
      <c r="A40" s="4">
        <v>88</v>
      </c>
      <c r="B40" s="4"/>
    </row>
  </sheetData>
  <mergeCells count="3">
    <mergeCell ref="A1:E2"/>
    <mergeCell ref="A17:E18"/>
    <mergeCell ref="A30:E31"/>
  </mergeCells>
  <dataValidations count="1">
    <dataValidation type="list" allowBlank="1" showInputMessage="1" showErrorMessage="1" sqref="B20 IX20 ST20 ACP20 AML20 AWH20 BGD20 BPZ20 BZV20 CJR20 CTN20 DDJ20 DNF20 DXB20 EGX20 EQT20 FAP20 FKL20 FUH20 GED20 GNZ20 GXV20 HHR20 HRN20 IBJ20 ILF20 IVB20 JEX20 JOT20 JYP20 KIL20 KSH20 LCD20 LLZ20 LVV20 MFR20 MPN20 MZJ20 NJF20 NTB20 OCX20 OMT20 OWP20 PGL20 PQH20 QAD20 QJZ20 QTV20 RDR20 RNN20 RXJ20 SHF20 SRB20 TAX20 TKT20 TUP20 UEL20 UOH20 UYD20 VHZ20 VRV20 WBR20 WLN20 WVJ20 B65556 IX65556 ST65556 ACP65556 AML65556 AWH65556 BGD65556 BPZ65556 BZV65556 CJR65556 CTN65556 DDJ65556 DNF65556 DXB65556 EGX65556 EQT65556 FAP65556 FKL65556 FUH65556 GED65556 GNZ65556 GXV65556 HHR65556 HRN65556 IBJ65556 ILF65556 IVB65556 JEX65556 JOT65556 JYP65556 KIL65556 KSH65556 LCD65556 LLZ65556 LVV65556 MFR65556 MPN65556 MZJ65556 NJF65556 NTB65556 OCX65556 OMT65556 OWP65556 PGL65556 PQH65556 QAD65556 QJZ65556 QTV65556 RDR65556 RNN65556 RXJ65556 SHF65556 SRB65556 TAX65556 TKT65556 TUP65556 UEL65556 UOH65556 UYD65556 VHZ65556 VRV65556 WBR65556 WLN65556 WVJ65556 B131092 IX131092 ST131092 ACP131092 AML131092 AWH131092 BGD131092 BPZ131092 BZV131092 CJR131092 CTN131092 DDJ131092 DNF131092 DXB131092 EGX131092 EQT131092 FAP131092 FKL131092 FUH131092 GED131092 GNZ131092 GXV131092 HHR131092 HRN131092 IBJ131092 ILF131092 IVB131092 JEX131092 JOT131092 JYP131092 KIL131092 KSH131092 LCD131092 LLZ131092 LVV131092 MFR131092 MPN131092 MZJ131092 NJF131092 NTB131092 OCX131092 OMT131092 OWP131092 PGL131092 PQH131092 QAD131092 QJZ131092 QTV131092 RDR131092 RNN131092 RXJ131092 SHF131092 SRB131092 TAX131092 TKT131092 TUP131092 UEL131092 UOH131092 UYD131092 VHZ131092 VRV131092 WBR131092 WLN131092 WVJ131092 B196628 IX196628 ST196628 ACP196628 AML196628 AWH196628 BGD196628 BPZ196628 BZV196628 CJR196628 CTN196628 DDJ196628 DNF196628 DXB196628 EGX196628 EQT196628 FAP196628 FKL196628 FUH196628 GED196628 GNZ196628 GXV196628 HHR196628 HRN196628 IBJ196628 ILF196628 IVB196628 JEX196628 JOT196628 JYP196628 KIL196628 KSH196628 LCD196628 LLZ196628 LVV196628 MFR196628 MPN196628 MZJ196628 NJF196628 NTB196628 OCX196628 OMT196628 OWP196628 PGL196628 PQH196628 QAD196628 QJZ196628 QTV196628 RDR196628 RNN196628 RXJ196628 SHF196628 SRB196628 TAX196628 TKT196628 TUP196628 UEL196628 UOH196628 UYD196628 VHZ196628 VRV196628 WBR196628 WLN196628 WVJ196628 B262164 IX262164 ST262164 ACP262164 AML262164 AWH262164 BGD262164 BPZ262164 BZV262164 CJR262164 CTN262164 DDJ262164 DNF262164 DXB262164 EGX262164 EQT262164 FAP262164 FKL262164 FUH262164 GED262164 GNZ262164 GXV262164 HHR262164 HRN262164 IBJ262164 ILF262164 IVB262164 JEX262164 JOT262164 JYP262164 KIL262164 KSH262164 LCD262164 LLZ262164 LVV262164 MFR262164 MPN262164 MZJ262164 NJF262164 NTB262164 OCX262164 OMT262164 OWP262164 PGL262164 PQH262164 QAD262164 QJZ262164 QTV262164 RDR262164 RNN262164 RXJ262164 SHF262164 SRB262164 TAX262164 TKT262164 TUP262164 UEL262164 UOH262164 UYD262164 VHZ262164 VRV262164 WBR262164 WLN262164 WVJ262164 B327700 IX327700 ST327700 ACP327700 AML327700 AWH327700 BGD327700 BPZ327700 BZV327700 CJR327700 CTN327700 DDJ327700 DNF327700 DXB327700 EGX327700 EQT327700 FAP327700 FKL327700 FUH327700 GED327700 GNZ327700 GXV327700 HHR327700 HRN327700 IBJ327700 ILF327700 IVB327700 JEX327700 JOT327700 JYP327700 KIL327700 KSH327700 LCD327700 LLZ327700 LVV327700 MFR327700 MPN327700 MZJ327700 NJF327700 NTB327700 OCX327700 OMT327700 OWP327700 PGL327700 PQH327700 QAD327700 QJZ327700 QTV327700 RDR327700 RNN327700 RXJ327700 SHF327700 SRB327700 TAX327700 TKT327700 TUP327700 UEL327700 UOH327700 UYD327700 VHZ327700 VRV327700 WBR327700 WLN327700 WVJ327700 B393236 IX393236 ST393236 ACP393236 AML393236 AWH393236 BGD393236 BPZ393236 BZV393236 CJR393236 CTN393236 DDJ393236 DNF393236 DXB393236 EGX393236 EQT393236 FAP393236 FKL393236 FUH393236 GED393236 GNZ393236 GXV393236 HHR393236 HRN393236 IBJ393236 ILF393236 IVB393236 JEX393236 JOT393236 JYP393236 KIL393236 KSH393236 LCD393236 LLZ393236 LVV393236 MFR393236 MPN393236 MZJ393236 NJF393236 NTB393236 OCX393236 OMT393236 OWP393236 PGL393236 PQH393236 QAD393236 QJZ393236 QTV393236 RDR393236 RNN393236 RXJ393236 SHF393236 SRB393236 TAX393236 TKT393236 TUP393236 UEL393236 UOH393236 UYD393236 VHZ393236 VRV393236 WBR393236 WLN393236 WVJ393236 B458772 IX458772 ST458772 ACP458772 AML458772 AWH458772 BGD458772 BPZ458772 BZV458772 CJR458772 CTN458772 DDJ458772 DNF458772 DXB458772 EGX458772 EQT458772 FAP458772 FKL458772 FUH458772 GED458772 GNZ458772 GXV458772 HHR458772 HRN458772 IBJ458772 ILF458772 IVB458772 JEX458772 JOT458772 JYP458772 KIL458772 KSH458772 LCD458772 LLZ458772 LVV458772 MFR458772 MPN458772 MZJ458772 NJF458772 NTB458772 OCX458772 OMT458772 OWP458772 PGL458772 PQH458772 QAD458772 QJZ458772 QTV458772 RDR458772 RNN458772 RXJ458772 SHF458772 SRB458772 TAX458772 TKT458772 TUP458772 UEL458772 UOH458772 UYD458772 VHZ458772 VRV458772 WBR458772 WLN458772 WVJ458772 B524308 IX524308 ST524308 ACP524308 AML524308 AWH524308 BGD524308 BPZ524308 BZV524308 CJR524308 CTN524308 DDJ524308 DNF524308 DXB524308 EGX524308 EQT524308 FAP524308 FKL524308 FUH524308 GED524308 GNZ524308 GXV524308 HHR524308 HRN524308 IBJ524308 ILF524308 IVB524308 JEX524308 JOT524308 JYP524308 KIL524308 KSH524308 LCD524308 LLZ524308 LVV524308 MFR524308 MPN524308 MZJ524308 NJF524308 NTB524308 OCX524308 OMT524308 OWP524308 PGL524308 PQH524308 QAD524308 QJZ524308 QTV524308 RDR524308 RNN524308 RXJ524308 SHF524308 SRB524308 TAX524308 TKT524308 TUP524308 UEL524308 UOH524308 UYD524308 VHZ524308 VRV524308 WBR524308 WLN524308 WVJ524308 B589844 IX589844 ST589844 ACP589844 AML589844 AWH589844 BGD589844 BPZ589844 BZV589844 CJR589844 CTN589844 DDJ589844 DNF589844 DXB589844 EGX589844 EQT589844 FAP589844 FKL589844 FUH589844 GED589844 GNZ589844 GXV589844 HHR589844 HRN589844 IBJ589844 ILF589844 IVB589844 JEX589844 JOT589844 JYP589844 KIL589844 KSH589844 LCD589844 LLZ589844 LVV589844 MFR589844 MPN589844 MZJ589844 NJF589844 NTB589844 OCX589844 OMT589844 OWP589844 PGL589844 PQH589844 QAD589844 QJZ589844 QTV589844 RDR589844 RNN589844 RXJ589844 SHF589844 SRB589844 TAX589844 TKT589844 TUP589844 UEL589844 UOH589844 UYD589844 VHZ589844 VRV589844 WBR589844 WLN589844 WVJ589844 B655380 IX655380 ST655380 ACP655380 AML655380 AWH655380 BGD655380 BPZ655380 BZV655380 CJR655380 CTN655380 DDJ655380 DNF655380 DXB655380 EGX655380 EQT655380 FAP655380 FKL655380 FUH655380 GED655380 GNZ655380 GXV655380 HHR655380 HRN655380 IBJ655380 ILF655380 IVB655380 JEX655380 JOT655380 JYP655380 KIL655380 KSH655380 LCD655380 LLZ655380 LVV655380 MFR655380 MPN655380 MZJ655380 NJF655380 NTB655380 OCX655380 OMT655380 OWP655380 PGL655380 PQH655380 QAD655380 QJZ655380 QTV655380 RDR655380 RNN655380 RXJ655380 SHF655380 SRB655380 TAX655380 TKT655380 TUP655380 UEL655380 UOH655380 UYD655380 VHZ655380 VRV655380 WBR655380 WLN655380 WVJ655380 B720916 IX720916 ST720916 ACP720916 AML720916 AWH720916 BGD720916 BPZ720916 BZV720916 CJR720916 CTN720916 DDJ720916 DNF720916 DXB720916 EGX720916 EQT720916 FAP720916 FKL720916 FUH720916 GED720916 GNZ720916 GXV720916 HHR720916 HRN720916 IBJ720916 ILF720916 IVB720916 JEX720916 JOT720916 JYP720916 KIL720916 KSH720916 LCD720916 LLZ720916 LVV720916 MFR720916 MPN720916 MZJ720916 NJF720916 NTB720916 OCX720916 OMT720916 OWP720916 PGL720916 PQH720916 QAD720916 QJZ720916 QTV720916 RDR720916 RNN720916 RXJ720916 SHF720916 SRB720916 TAX720916 TKT720916 TUP720916 UEL720916 UOH720916 UYD720916 VHZ720916 VRV720916 WBR720916 WLN720916 WVJ720916 B786452 IX786452 ST786452 ACP786452 AML786452 AWH786452 BGD786452 BPZ786452 BZV786452 CJR786452 CTN786452 DDJ786452 DNF786452 DXB786452 EGX786452 EQT786452 FAP786452 FKL786452 FUH786452 GED786452 GNZ786452 GXV786452 HHR786452 HRN786452 IBJ786452 ILF786452 IVB786452 JEX786452 JOT786452 JYP786452 KIL786452 KSH786452 LCD786452 LLZ786452 LVV786452 MFR786452 MPN786452 MZJ786452 NJF786452 NTB786452 OCX786452 OMT786452 OWP786452 PGL786452 PQH786452 QAD786452 QJZ786452 QTV786452 RDR786452 RNN786452 RXJ786452 SHF786452 SRB786452 TAX786452 TKT786452 TUP786452 UEL786452 UOH786452 UYD786452 VHZ786452 VRV786452 WBR786452 WLN786452 WVJ786452 B851988 IX851988 ST851988 ACP851988 AML851988 AWH851988 BGD851988 BPZ851988 BZV851988 CJR851988 CTN851988 DDJ851988 DNF851988 DXB851988 EGX851988 EQT851988 FAP851988 FKL851988 FUH851988 GED851988 GNZ851988 GXV851988 HHR851988 HRN851988 IBJ851988 ILF851988 IVB851988 JEX851988 JOT851988 JYP851988 KIL851988 KSH851988 LCD851988 LLZ851988 LVV851988 MFR851988 MPN851988 MZJ851988 NJF851988 NTB851988 OCX851988 OMT851988 OWP851988 PGL851988 PQH851988 QAD851988 QJZ851988 QTV851988 RDR851988 RNN851988 RXJ851988 SHF851988 SRB851988 TAX851988 TKT851988 TUP851988 UEL851988 UOH851988 UYD851988 VHZ851988 VRV851988 WBR851988 WLN851988 WVJ851988 B917524 IX917524 ST917524 ACP917524 AML917524 AWH917524 BGD917524 BPZ917524 BZV917524 CJR917524 CTN917524 DDJ917524 DNF917524 DXB917524 EGX917524 EQT917524 FAP917524 FKL917524 FUH917524 GED917524 GNZ917524 GXV917524 HHR917524 HRN917524 IBJ917524 ILF917524 IVB917524 JEX917524 JOT917524 JYP917524 KIL917524 KSH917524 LCD917524 LLZ917524 LVV917524 MFR917524 MPN917524 MZJ917524 NJF917524 NTB917524 OCX917524 OMT917524 OWP917524 PGL917524 PQH917524 QAD917524 QJZ917524 QTV917524 RDR917524 RNN917524 RXJ917524 SHF917524 SRB917524 TAX917524 TKT917524 TUP917524 UEL917524 UOH917524 UYD917524 VHZ917524 VRV917524 WBR917524 WLN917524 WVJ917524 B983060 IX983060 ST983060 ACP983060 AML983060 AWH983060 BGD983060 BPZ983060 BZV983060 CJR983060 CTN983060 DDJ983060 DNF983060 DXB983060 EGX983060 EQT983060 FAP983060 FKL983060 FUH983060 GED983060 GNZ983060 GXV983060 HHR983060 HRN983060 IBJ983060 ILF983060 IVB983060 JEX983060 JOT983060 JYP983060 KIL983060 KSH983060 LCD983060 LLZ983060 LVV983060 MFR983060 MPN983060 MZJ983060 NJF983060 NTB983060 OCX983060 OMT983060 OWP983060 PGL983060 PQH983060 QAD983060 QJZ983060 QTV983060 RDR983060 RNN983060 RXJ983060 SHF983060 SRB983060 TAX983060 TKT983060 TUP983060 UEL983060 UOH983060 UYD983060 VHZ983060 VRV983060 WBR983060 WLN983060 WVJ983060">
      <formula1>$L$21:$L$22</formula1>
    </dataValidation>
  </dataValidations>
  <pageMargins left="0.75" right="0.75" top="1" bottom="1" header="0" footer="0"/>
  <pageSetup paperSize="9" orientation="portrait" horizontalDpi="0" verticalDpi="0" r:id="rId1"/>
  <headerFooter alignWithMargins="0"/>
  <drawing r:id="rId2"/>
</worksheet>
</file>

<file path=xl/worksheets/sheet2.xml><?xml version="1.0" encoding="utf-8"?>
<worksheet xmlns="http://schemas.openxmlformats.org/spreadsheetml/2006/main" xmlns:r="http://schemas.openxmlformats.org/officeDocument/2006/relationships">
  <dimension ref="A1:F11"/>
  <sheetViews>
    <sheetView workbookViewId="0">
      <selection activeCell="K22" sqref="K22"/>
    </sheetView>
  </sheetViews>
  <sheetFormatPr baseColWidth="10" defaultRowHeight="15"/>
  <cols>
    <col min="1" max="1" width="15.28515625" bestFit="1" customWidth="1"/>
    <col min="6" max="6" width="16.85546875" bestFit="1" customWidth="1"/>
  </cols>
  <sheetData>
    <row r="1" spans="1:6" ht="16.5" thickTop="1" thickBot="1">
      <c r="A1" s="7" t="s">
        <v>12</v>
      </c>
      <c r="B1" s="7" t="s">
        <v>13</v>
      </c>
      <c r="C1" s="8"/>
      <c r="D1" s="9" t="s">
        <v>14</v>
      </c>
      <c r="E1" s="10" t="s">
        <v>15</v>
      </c>
      <c r="F1" s="11" t="s">
        <v>16</v>
      </c>
    </row>
    <row r="2" spans="1:6" ht="15.75" thickBot="1">
      <c r="A2" s="12" t="s">
        <v>17</v>
      </c>
      <c r="B2" s="13">
        <v>0.05</v>
      </c>
      <c r="C2" s="8"/>
      <c r="D2" s="14" t="s">
        <v>17</v>
      </c>
      <c r="E2" s="15">
        <v>5</v>
      </c>
      <c r="F2" s="16"/>
    </row>
    <row r="3" spans="1:6" ht="15.75" thickBot="1">
      <c r="A3" s="12" t="s">
        <v>18</v>
      </c>
      <c r="B3" s="13">
        <v>0.1</v>
      </c>
      <c r="C3" s="8"/>
      <c r="D3" s="14" t="s">
        <v>18</v>
      </c>
      <c r="E3" s="15">
        <v>5</v>
      </c>
      <c r="F3" s="16"/>
    </row>
    <row r="4" spans="1:6" ht="15.75" thickBot="1">
      <c r="A4" s="17" t="s">
        <v>19</v>
      </c>
      <c r="B4" s="18">
        <v>0.15</v>
      </c>
      <c r="C4" s="8"/>
      <c r="D4" s="14" t="s">
        <v>19</v>
      </c>
      <c r="E4" s="15">
        <v>5</v>
      </c>
      <c r="F4" s="16"/>
    </row>
    <row r="5" spans="1:6" ht="15.75" thickBot="1">
      <c r="A5" s="12"/>
      <c r="B5" s="12"/>
      <c r="C5" s="8"/>
      <c r="D5" s="14" t="s">
        <v>17</v>
      </c>
      <c r="E5" s="15">
        <v>5</v>
      </c>
      <c r="F5" s="16"/>
    </row>
    <row r="6" spans="1:6" ht="15.75" thickBot="1">
      <c r="A6" s="12"/>
      <c r="B6" s="12"/>
      <c r="C6" s="8"/>
      <c r="D6" s="14" t="s">
        <v>18</v>
      </c>
      <c r="E6" s="15">
        <v>5</v>
      </c>
      <c r="F6" s="16"/>
    </row>
    <row r="7" spans="1:6" ht="15.75" thickBot="1">
      <c r="C7" s="8"/>
      <c r="D7" s="14" t="s">
        <v>19</v>
      </c>
      <c r="E7" s="15">
        <v>5</v>
      </c>
      <c r="F7" s="16"/>
    </row>
    <row r="8" spans="1:6" ht="15.75" thickBot="1">
      <c r="C8" s="8"/>
      <c r="D8" s="14" t="s">
        <v>17</v>
      </c>
      <c r="E8" s="15">
        <v>5</v>
      </c>
      <c r="F8" s="16"/>
    </row>
    <row r="9" spans="1:6" ht="15.75" thickBot="1">
      <c r="C9" s="8"/>
      <c r="D9" s="14" t="s">
        <v>18</v>
      </c>
      <c r="E9" s="15">
        <v>5</v>
      </c>
      <c r="F9" s="16"/>
    </row>
    <row r="10" spans="1:6" ht="15.75" thickBot="1">
      <c r="C10" s="8"/>
      <c r="D10" s="19" t="s">
        <v>19</v>
      </c>
      <c r="E10" s="20">
        <v>5</v>
      </c>
      <c r="F10" s="21"/>
    </row>
    <row r="11" spans="1:6" ht="15.75" thickTop="1"/>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H20"/>
  <sheetViews>
    <sheetView workbookViewId="0">
      <selection activeCell="K22" sqref="K22"/>
    </sheetView>
  </sheetViews>
  <sheetFormatPr baseColWidth="10" defaultRowHeight="15"/>
  <cols>
    <col min="1" max="1" width="14.7109375" customWidth="1"/>
    <col min="3" max="3" width="18" bestFit="1" customWidth="1"/>
    <col min="8" max="8" width="14.42578125" bestFit="1" customWidth="1"/>
  </cols>
  <sheetData>
    <row r="1" spans="1:8">
      <c r="A1" s="92" t="s">
        <v>20</v>
      </c>
      <c r="B1" s="92"/>
      <c r="C1" s="92"/>
      <c r="D1" s="92"/>
    </row>
    <row r="2" spans="1:8" ht="15.75" thickBot="1">
      <c r="A2" s="22"/>
    </row>
    <row r="3" spans="1:8" ht="16.5" thickTop="1" thickBot="1">
      <c r="A3" s="23" t="s">
        <v>21</v>
      </c>
      <c r="B3" s="23"/>
      <c r="C3" s="93" t="s">
        <v>22</v>
      </c>
      <c r="D3" s="93"/>
      <c r="F3" s="9" t="s">
        <v>23</v>
      </c>
      <c r="G3" s="10" t="s">
        <v>24</v>
      </c>
      <c r="H3" s="11" t="s">
        <v>25</v>
      </c>
    </row>
    <row r="4" spans="1:8" ht="15.75" thickBot="1">
      <c r="A4" s="24">
        <v>6</v>
      </c>
      <c r="B4" s="8"/>
      <c r="C4" s="8" t="s">
        <v>26</v>
      </c>
      <c r="D4" s="25">
        <v>0.3</v>
      </c>
      <c r="F4" s="26">
        <v>1</v>
      </c>
      <c r="G4" s="27">
        <v>5</v>
      </c>
      <c r="H4" s="16"/>
    </row>
    <row r="5" spans="1:8" ht="15.75" thickBot="1">
      <c r="A5" s="8"/>
      <c r="B5" s="8"/>
      <c r="C5" s="8" t="s">
        <v>27</v>
      </c>
      <c r="D5" s="25">
        <v>0</v>
      </c>
      <c r="F5" s="26">
        <v>2</v>
      </c>
      <c r="G5" s="27">
        <v>25</v>
      </c>
      <c r="H5" s="16"/>
    </row>
    <row r="6" spans="1:8" ht="15.75" thickBot="1">
      <c r="A6" s="28"/>
      <c r="B6" s="28"/>
      <c r="C6" s="28" t="s">
        <v>28</v>
      </c>
      <c r="D6" s="29">
        <v>0.5</v>
      </c>
      <c r="F6" s="26">
        <v>3</v>
      </c>
      <c r="G6" s="27">
        <v>26</v>
      </c>
      <c r="H6" s="16"/>
    </row>
    <row r="7" spans="1:8" ht="15.75" thickBot="1">
      <c r="A7" s="30"/>
      <c r="B7" s="30"/>
      <c r="D7" s="8"/>
      <c r="F7" s="26">
        <v>4</v>
      </c>
      <c r="G7" s="27">
        <v>14</v>
      </c>
      <c r="H7" s="16"/>
    </row>
    <row r="8" spans="1:8" ht="15.75" thickBot="1">
      <c r="D8" s="8"/>
      <c r="F8" s="26">
        <v>5</v>
      </c>
      <c r="G8" s="27">
        <v>15</v>
      </c>
      <c r="H8" s="16"/>
    </row>
    <row r="9" spans="1:8" ht="15.75" thickBot="1">
      <c r="D9" s="8"/>
      <c r="F9" s="26">
        <v>6</v>
      </c>
      <c r="G9" s="27">
        <v>17</v>
      </c>
      <c r="H9" s="16"/>
    </row>
    <row r="10" spans="1:8" ht="15.75" thickBot="1">
      <c r="D10" s="8"/>
      <c r="F10" s="26">
        <v>7</v>
      </c>
      <c r="G10" s="27">
        <v>55</v>
      </c>
      <c r="H10" s="16"/>
    </row>
    <row r="11" spans="1:8" ht="15.75" thickBot="1">
      <c r="D11" s="8"/>
      <c r="F11" s="26">
        <v>8</v>
      </c>
      <c r="G11" s="27">
        <v>65</v>
      </c>
      <c r="H11" s="16"/>
    </row>
    <row r="12" spans="1:8" ht="15.75" thickBot="1">
      <c r="D12" s="8"/>
      <c r="F12" s="26">
        <v>9</v>
      </c>
      <c r="G12" s="27">
        <v>60</v>
      </c>
      <c r="H12" s="16"/>
    </row>
    <row r="13" spans="1:8" ht="15.75" thickBot="1">
      <c r="D13" s="8"/>
      <c r="F13" s="31">
        <v>10</v>
      </c>
      <c r="G13" s="32">
        <v>7</v>
      </c>
      <c r="H13" s="21"/>
    </row>
    <row r="14" spans="1:8" ht="15.75" thickTop="1">
      <c r="D14" s="8"/>
    </row>
    <row r="15" spans="1:8">
      <c r="C15" s="33"/>
      <c r="D15" s="33"/>
    </row>
    <row r="16" spans="1:8">
      <c r="A16" s="33" t="s">
        <v>29</v>
      </c>
      <c r="B16" s="33"/>
      <c r="E16" s="33"/>
    </row>
    <row r="17" spans="1:4">
      <c r="A17" s="22"/>
      <c r="C17" s="33"/>
      <c r="D17" s="33"/>
    </row>
    <row r="18" spans="1:4">
      <c r="A18" s="33" t="s">
        <v>30</v>
      </c>
      <c r="B18" s="33"/>
    </row>
    <row r="19" spans="1:4">
      <c r="A19" s="22"/>
    </row>
    <row r="20" spans="1:4">
      <c r="A20" s="22"/>
    </row>
  </sheetData>
  <mergeCells count="2">
    <mergeCell ref="A1:D1"/>
    <mergeCell ref="C3:D3"/>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K27"/>
  <sheetViews>
    <sheetView workbookViewId="0">
      <selection activeCell="K22" sqref="K22"/>
    </sheetView>
  </sheetViews>
  <sheetFormatPr baseColWidth="10" defaultRowHeight="15"/>
  <cols>
    <col min="1" max="1" width="24.7109375" customWidth="1"/>
    <col min="2" max="2" width="32.140625" customWidth="1"/>
  </cols>
  <sheetData>
    <row r="1" spans="1:11">
      <c r="A1" s="92" t="s">
        <v>31</v>
      </c>
      <c r="B1" s="92"/>
      <c r="C1" s="92"/>
      <c r="D1" s="92"/>
      <c r="E1" s="92"/>
      <c r="F1" s="92"/>
      <c r="G1" s="92"/>
      <c r="H1" s="92"/>
      <c r="I1" s="92"/>
      <c r="J1" s="92"/>
      <c r="K1" s="92"/>
    </row>
    <row r="2" spans="1:11">
      <c r="A2" s="22"/>
    </row>
    <row r="3" spans="1:11">
      <c r="A3" s="92" t="s">
        <v>32</v>
      </c>
      <c r="B3" s="92"/>
      <c r="C3" s="92"/>
      <c r="D3" s="92"/>
      <c r="E3" s="34"/>
      <c r="F3" s="34"/>
      <c r="G3" s="34"/>
    </row>
    <row r="4" spans="1:11">
      <c r="A4" s="92" t="s">
        <v>33</v>
      </c>
      <c r="B4" s="92"/>
      <c r="C4" s="92"/>
      <c r="D4" s="92"/>
      <c r="E4" s="92"/>
      <c r="F4" s="92"/>
      <c r="G4" s="92"/>
    </row>
    <row r="5" spans="1:11">
      <c r="A5" s="92" t="s">
        <v>34</v>
      </c>
      <c r="B5" s="92"/>
      <c r="C5" s="92"/>
      <c r="D5" s="92"/>
      <c r="E5" s="34"/>
      <c r="F5" s="34"/>
      <c r="G5" s="34"/>
    </row>
    <row r="6" spans="1:11">
      <c r="A6" s="22"/>
    </row>
    <row r="7" spans="1:11" ht="15.75" thickBot="1">
      <c r="A7" s="22" t="s">
        <v>35</v>
      </c>
    </row>
    <row r="8" spans="1:11" ht="15" customHeight="1" thickBot="1">
      <c r="A8" s="35" t="s">
        <v>36</v>
      </c>
      <c r="B8" s="36" t="s">
        <v>37</v>
      </c>
      <c r="C8" s="36" t="s">
        <v>38</v>
      </c>
      <c r="D8" s="36" t="s">
        <v>39</v>
      </c>
      <c r="E8" s="37" t="s">
        <v>15</v>
      </c>
    </row>
    <row r="9" spans="1:11" ht="15" customHeight="1" thickBot="1">
      <c r="A9" s="38" t="s">
        <v>40</v>
      </c>
      <c r="B9" s="39" t="s">
        <v>41</v>
      </c>
      <c r="C9" s="39" t="s">
        <v>42</v>
      </c>
      <c r="D9" s="40">
        <v>1997</v>
      </c>
      <c r="E9" s="41"/>
    </row>
    <row r="10" spans="1:11" ht="15" customHeight="1" thickBot="1">
      <c r="A10" s="38" t="s">
        <v>43</v>
      </c>
      <c r="B10" s="39" t="s">
        <v>44</v>
      </c>
      <c r="C10" s="39" t="s">
        <v>45</v>
      </c>
      <c r="D10" s="40">
        <v>1998</v>
      </c>
      <c r="E10" s="41"/>
    </row>
    <row r="11" spans="1:11" ht="15" customHeight="1" thickBot="1">
      <c r="A11" s="38" t="s">
        <v>46</v>
      </c>
      <c r="B11" s="39" t="s">
        <v>47</v>
      </c>
      <c r="C11" s="39" t="s">
        <v>45</v>
      </c>
      <c r="D11" s="40">
        <v>1998</v>
      </c>
      <c r="E11" s="41"/>
    </row>
    <row r="12" spans="1:11" ht="15" customHeight="1" thickBot="1">
      <c r="A12" s="38" t="s">
        <v>48</v>
      </c>
      <c r="B12" s="39" t="s">
        <v>49</v>
      </c>
      <c r="C12" s="39" t="s">
        <v>45</v>
      </c>
      <c r="D12" s="40">
        <v>2000</v>
      </c>
      <c r="E12" s="41"/>
    </row>
    <row r="13" spans="1:11" ht="15" customHeight="1" thickBot="1">
      <c r="A13" s="38" t="s">
        <v>50</v>
      </c>
      <c r="B13" s="39" t="s">
        <v>51</v>
      </c>
      <c r="C13" s="39" t="s">
        <v>42</v>
      </c>
      <c r="D13" s="40">
        <v>2001</v>
      </c>
      <c r="E13" s="41"/>
    </row>
    <row r="14" spans="1:11" ht="15" customHeight="1" thickBot="1">
      <c r="A14" s="38" t="s">
        <v>52</v>
      </c>
      <c r="B14" s="39" t="s">
        <v>53</v>
      </c>
      <c r="C14" s="39" t="s">
        <v>54</v>
      </c>
      <c r="D14" s="40">
        <v>1995</v>
      </c>
      <c r="E14" s="41"/>
    </row>
    <row r="15" spans="1:11" ht="15" customHeight="1" thickBot="1">
      <c r="A15" s="38" t="s">
        <v>55</v>
      </c>
      <c r="B15" s="39" t="s">
        <v>56</v>
      </c>
      <c r="C15" s="39" t="s">
        <v>42</v>
      </c>
      <c r="D15" s="40">
        <v>1998</v>
      </c>
      <c r="E15" s="41"/>
    </row>
    <row r="16" spans="1:11" ht="15" customHeight="1" thickBot="1">
      <c r="A16" s="38" t="s">
        <v>57</v>
      </c>
      <c r="B16" s="39" t="s">
        <v>58</v>
      </c>
      <c r="C16" s="39" t="s">
        <v>45</v>
      </c>
      <c r="D16" s="40">
        <v>1996</v>
      </c>
      <c r="E16" s="41"/>
    </row>
    <row r="17" spans="1:5" ht="15" customHeight="1" thickBot="1">
      <c r="A17" s="38" t="s">
        <v>59</v>
      </c>
      <c r="B17" s="39" t="s">
        <v>60</v>
      </c>
      <c r="C17" s="39" t="s">
        <v>61</v>
      </c>
      <c r="D17" s="40">
        <v>1999</v>
      </c>
      <c r="E17" s="41"/>
    </row>
    <row r="18" spans="1:5" ht="15" customHeight="1" thickBot="1">
      <c r="A18" s="38" t="s">
        <v>62</v>
      </c>
      <c r="B18" s="39" t="s">
        <v>63</v>
      </c>
      <c r="C18" s="39" t="s">
        <v>61</v>
      </c>
      <c r="D18" s="40">
        <v>1998</v>
      </c>
      <c r="E18" s="41"/>
    </row>
    <row r="19" spans="1:5" ht="15" customHeight="1" thickBot="1">
      <c r="A19" s="38" t="s">
        <v>64</v>
      </c>
      <c r="B19" s="39" t="s">
        <v>65</v>
      </c>
      <c r="C19" s="39" t="s">
        <v>45</v>
      </c>
      <c r="D19" s="40">
        <v>1999</v>
      </c>
      <c r="E19" s="41"/>
    </row>
    <row r="20" spans="1:5" ht="15" customHeight="1" thickBot="1">
      <c r="A20" s="38" t="s">
        <v>66</v>
      </c>
      <c r="B20" s="39" t="s">
        <v>67</v>
      </c>
      <c r="C20" s="39" t="s">
        <v>45</v>
      </c>
      <c r="D20" s="40">
        <v>1998</v>
      </c>
      <c r="E20" s="41"/>
    </row>
    <row r="21" spans="1:5" ht="15" customHeight="1" thickBot="1">
      <c r="A21" s="38" t="s">
        <v>68</v>
      </c>
      <c r="B21" s="39" t="s">
        <v>69</v>
      </c>
      <c r="C21" s="39" t="s">
        <v>61</v>
      </c>
      <c r="D21" s="40">
        <v>2001</v>
      </c>
      <c r="E21" s="41"/>
    </row>
    <row r="22" spans="1:5" ht="15" customHeight="1" thickBot="1">
      <c r="A22" s="38" t="s">
        <v>70</v>
      </c>
      <c r="B22" s="39" t="s">
        <v>71</v>
      </c>
      <c r="C22" s="39" t="s">
        <v>45</v>
      </c>
      <c r="D22" s="40">
        <v>2000</v>
      </c>
      <c r="E22" s="41"/>
    </row>
    <row r="23" spans="1:5" ht="15" customHeight="1" thickBot="1">
      <c r="A23" s="38" t="s">
        <v>72</v>
      </c>
      <c r="B23" s="39" t="s">
        <v>73</v>
      </c>
      <c r="C23" s="39" t="s">
        <v>45</v>
      </c>
      <c r="D23" s="40">
        <v>2001</v>
      </c>
      <c r="E23" s="41"/>
    </row>
    <row r="24" spans="1:5" ht="15" customHeight="1" thickBot="1">
      <c r="A24" s="38" t="s">
        <v>74</v>
      </c>
      <c r="B24" s="39" t="s">
        <v>75</v>
      </c>
      <c r="C24" s="39" t="s">
        <v>45</v>
      </c>
      <c r="D24" s="40">
        <v>1999</v>
      </c>
      <c r="E24" s="41"/>
    </row>
    <row r="25" spans="1:5" ht="15" customHeight="1" thickBot="1">
      <c r="A25" s="38" t="s">
        <v>76</v>
      </c>
      <c r="B25" s="39" t="s">
        <v>77</v>
      </c>
      <c r="C25" s="39" t="s">
        <v>61</v>
      </c>
      <c r="D25" s="40">
        <v>1996</v>
      </c>
      <c r="E25" s="41"/>
    </row>
    <row r="26" spans="1:5" ht="15" customHeight="1" thickBot="1">
      <c r="A26" s="38" t="s">
        <v>78</v>
      </c>
      <c r="B26" s="39" t="s">
        <v>79</v>
      </c>
      <c r="C26" s="39" t="s">
        <v>45</v>
      </c>
      <c r="D26" s="40">
        <v>1996</v>
      </c>
      <c r="E26" s="41"/>
    </row>
    <row r="27" spans="1:5" ht="15" customHeight="1" thickBot="1">
      <c r="A27" s="38" t="s">
        <v>80</v>
      </c>
      <c r="B27" s="39" t="s">
        <v>81</v>
      </c>
      <c r="C27" s="39" t="s">
        <v>45</v>
      </c>
      <c r="D27" s="40">
        <v>1999</v>
      </c>
      <c r="E27" s="41"/>
    </row>
  </sheetData>
  <mergeCells count="4">
    <mergeCell ref="A1:K1"/>
    <mergeCell ref="A3:D3"/>
    <mergeCell ref="A4:G4"/>
    <mergeCell ref="A5:D5"/>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B19:E39"/>
  <sheetViews>
    <sheetView workbookViewId="0">
      <selection activeCell="K22" sqref="K22"/>
    </sheetView>
  </sheetViews>
  <sheetFormatPr baseColWidth="10" defaultRowHeight="15"/>
  <cols>
    <col min="3" max="3" width="15.28515625" bestFit="1" customWidth="1"/>
    <col min="4" max="4" width="13.7109375" bestFit="1" customWidth="1"/>
    <col min="5" max="5" width="15.7109375" bestFit="1" customWidth="1"/>
  </cols>
  <sheetData>
    <row r="19" spans="2:5" ht="15.75" thickBot="1"/>
    <row r="20" spans="2:5">
      <c r="B20" s="42" t="s">
        <v>82</v>
      </c>
      <c r="C20" s="42" t="s">
        <v>83</v>
      </c>
      <c r="D20" s="42" t="s">
        <v>84</v>
      </c>
      <c r="E20" s="42" t="s">
        <v>85</v>
      </c>
    </row>
    <row r="21" spans="2:5">
      <c r="B21" s="43">
        <v>8</v>
      </c>
      <c r="C21" s="43" t="s">
        <v>86</v>
      </c>
      <c r="D21" s="43" t="s">
        <v>87</v>
      </c>
      <c r="E21" s="43"/>
    </row>
    <row r="22" spans="2:5">
      <c r="B22" s="43">
        <v>12</v>
      </c>
      <c r="C22" s="43" t="s">
        <v>88</v>
      </c>
      <c r="D22" s="43" t="s">
        <v>87</v>
      </c>
      <c r="E22" s="43"/>
    </row>
    <row r="23" spans="2:5">
      <c r="B23" s="43">
        <v>9</v>
      </c>
      <c r="C23" s="43" t="s">
        <v>89</v>
      </c>
      <c r="D23" s="43" t="s">
        <v>87</v>
      </c>
      <c r="E23" s="43"/>
    </row>
    <row r="24" spans="2:5">
      <c r="B24" s="43">
        <v>11</v>
      </c>
      <c r="C24" s="43" t="s">
        <v>89</v>
      </c>
      <c r="D24" s="43" t="s">
        <v>87</v>
      </c>
      <c r="E24" s="43"/>
    </row>
    <row r="25" spans="2:5">
      <c r="B25" s="43">
        <v>7</v>
      </c>
      <c r="C25" s="43" t="s">
        <v>86</v>
      </c>
      <c r="D25" s="43" t="s">
        <v>87</v>
      </c>
      <c r="E25" s="43"/>
    </row>
    <row r="26" spans="2:5">
      <c r="B26" s="43">
        <v>12</v>
      </c>
      <c r="C26" s="43" t="s">
        <v>89</v>
      </c>
      <c r="D26" s="43" t="s">
        <v>87</v>
      </c>
      <c r="E26" s="43"/>
    </row>
    <row r="27" spans="2:5">
      <c r="B27" s="43">
        <v>11</v>
      </c>
      <c r="C27" s="43" t="s">
        <v>89</v>
      </c>
      <c r="D27" s="43" t="s">
        <v>90</v>
      </c>
      <c r="E27" s="43"/>
    </row>
    <row r="28" spans="2:5">
      <c r="B28" s="43">
        <v>9</v>
      </c>
      <c r="C28" s="43" t="s">
        <v>89</v>
      </c>
      <c r="D28" s="43" t="s">
        <v>87</v>
      </c>
      <c r="E28" s="43"/>
    </row>
    <row r="29" spans="2:5">
      <c r="B29" s="43">
        <v>5</v>
      </c>
      <c r="C29" s="43" t="s">
        <v>86</v>
      </c>
      <c r="D29" s="43" t="s">
        <v>87</v>
      </c>
      <c r="E29" s="43"/>
    </row>
    <row r="30" spans="2:5">
      <c r="B30" s="43">
        <v>12</v>
      </c>
      <c r="C30" s="43" t="s">
        <v>89</v>
      </c>
      <c r="D30" s="43" t="s">
        <v>90</v>
      </c>
      <c r="E30" s="43"/>
    </row>
    <row r="31" spans="2:5">
      <c r="B31" s="43">
        <v>12</v>
      </c>
      <c r="C31" s="43" t="s">
        <v>88</v>
      </c>
      <c r="D31" s="43" t="s">
        <v>87</v>
      </c>
      <c r="E31" s="43"/>
    </row>
    <row r="32" spans="2:5">
      <c r="B32" s="43">
        <v>10</v>
      </c>
      <c r="C32" s="43" t="s">
        <v>86</v>
      </c>
      <c r="D32" s="43" t="s">
        <v>90</v>
      </c>
      <c r="E32" s="43"/>
    </row>
    <row r="33" spans="2:5">
      <c r="B33" s="43">
        <v>7</v>
      </c>
      <c r="C33" s="43" t="s">
        <v>88</v>
      </c>
      <c r="D33" s="43" t="s">
        <v>87</v>
      </c>
      <c r="E33" s="43"/>
    </row>
    <row r="34" spans="2:5">
      <c r="B34" s="43">
        <v>12</v>
      </c>
      <c r="C34" s="43" t="s">
        <v>88</v>
      </c>
      <c r="D34" s="43" t="s">
        <v>87</v>
      </c>
      <c r="E34" s="43"/>
    </row>
    <row r="35" spans="2:5">
      <c r="B35" s="43">
        <v>12</v>
      </c>
      <c r="C35" s="43" t="s">
        <v>88</v>
      </c>
      <c r="D35" s="43" t="s">
        <v>87</v>
      </c>
      <c r="E35" s="43"/>
    </row>
    <row r="36" spans="2:5">
      <c r="B36" s="43">
        <v>6</v>
      </c>
      <c r="C36" s="43" t="s">
        <v>89</v>
      </c>
      <c r="D36" s="43" t="s">
        <v>87</v>
      </c>
      <c r="E36" s="43"/>
    </row>
    <row r="37" spans="2:5">
      <c r="B37" s="43">
        <v>5</v>
      </c>
      <c r="C37" s="43" t="s">
        <v>86</v>
      </c>
      <c r="D37" s="43" t="s">
        <v>87</v>
      </c>
      <c r="E37" s="43"/>
    </row>
    <row r="38" spans="2:5">
      <c r="B38" s="43">
        <v>10</v>
      </c>
      <c r="C38" s="43" t="s">
        <v>89</v>
      </c>
      <c r="D38" s="43" t="s">
        <v>87</v>
      </c>
      <c r="E38" s="43"/>
    </row>
    <row r="39" spans="2:5" ht="15.75" thickBot="1">
      <c r="B39" s="44">
        <v>5</v>
      </c>
      <c r="C39" s="44" t="s">
        <v>89</v>
      </c>
      <c r="D39" s="44" t="s">
        <v>87</v>
      </c>
      <c r="E39" s="44"/>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C22:H32"/>
  <sheetViews>
    <sheetView workbookViewId="0">
      <selection activeCell="K22" sqref="K22"/>
    </sheetView>
  </sheetViews>
  <sheetFormatPr baseColWidth="10" defaultRowHeight="15"/>
  <cols>
    <col min="3" max="3" width="9.140625" bestFit="1" customWidth="1"/>
    <col min="4" max="4" width="16.7109375" customWidth="1"/>
  </cols>
  <sheetData>
    <row r="22" spans="3:8" ht="24.75" customHeight="1">
      <c r="C22" s="45" t="s">
        <v>91</v>
      </c>
      <c r="D22" s="45" t="s">
        <v>92</v>
      </c>
      <c r="E22" s="45" t="s">
        <v>93</v>
      </c>
      <c r="F22" s="45" t="s">
        <v>94</v>
      </c>
      <c r="G22" s="45" t="s">
        <v>95</v>
      </c>
      <c r="H22" s="45" t="s">
        <v>96</v>
      </c>
    </row>
    <row r="23" spans="3:8">
      <c r="C23" s="46">
        <v>1</v>
      </c>
      <c r="D23" s="46">
        <v>1</v>
      </c>
      <c r="E23" s="46">
        <v>0</v>
      </c>
      <c r="F23" s="47">
        <v>636531</v>
      </c>
      <c r="G23" s="46"/>
      <c r="H23" s="46"/>
    </row>
    <row r="24" spans="3:8">
      <c r="C24" s="46">
        <v>2</v>
      </c>
      <c r="D24" s="46">
        <v>0</v>
      </c>
      <c r="E24" s="46">
        <v>1</v>
      </c>
      <c r="F24" s="47">
        <v>867651</v>
      </c>
      <c r="G24" s="46"/>
      <c r="H24" s="46"/>
    </row>
    <row r="25" spans="3:8">
      <c r="C25" s="46">
        <v>3</v>
      </c>
      <c r="D25" s="46">
        <v>1</v>
      </c>
      <c r="E25" s="46">
        <v>2</v>
      </c>
      <c r="F25" s="47">
        <v>660123</v>
      </c>
      <c r="G25" s="46"/>
      <c r="H25" s="46"/>
    </row>
    <row r="26" spans="3:8">
      <c r="C26" s="46">
        <v>4</v>
      </c>
      <c r="D26" s="46">
        <v>0</v>
      </c>
      <c r="E26" s="46">
        <v>3</v>
      </c>
      <c r="F26" s="47">
        <v>621261</v>
      </c>
      <c r="G26" s="46"/>
      <c r="H26" s="46"/>
    </row>
    <row r="27" spans="3:8">
      <c r="C27" s="46">
        <v>5</v>
      </c>
      <c r="D27" s="46">
        <v>1</v>
      </c>
      <c r="E27" s="46">
        <v>4</v>
      </c>
      <c r="F27" s="47">
        <v>730067</v>
      </c>
      <c r="G27" s="46"/>
      <c r="H27" s="46"/>
    </row>
    <row r="28" spans="3:8">
      <c r="C28" s="46">
        <v>6</v>
      </c>
      <c r="D28" s="46">
        <v>0</v>
      </c>
      <c r="E28" s="46">
        <v>5</v>
      </c>
      <c r="F28" s="47">
        <v>323452</v>
      </c>
      <c r="G28" s="46"/>
      <c r="H28" s="46"/>
    </row>
    <row r="29" spans="3:8">
      <c r="C29" s="46">
        <v>7</v>
      </c>
      <c r="D29" s="46">
        <v>1</v>
      </c>
      <c r="E29" s="46">
        <v>0</v>
      </c>
      <c r="F29" s="47">
        <v>450253</v>
      </c>
      <c r="G29" s="46"/>
      <c r="H29" s="46"/>
    </row>
    <row r="30" spans="3:8">
      <c r="C30" s="46">
        <v>8</v>
      </c>
      <c r="D30" s="46">
        <v>0</v>
      </c>
      <c r="E30" s="46">
        <v>1</v>
      </c>
      <c r="F30" s="47">
        <v>475807</v>
      </c>
      <c r="G30" s="46"/>
      <c r="H30" s="46"/>
    </row>
    <row r="31" spans="3:8">
      <c r="C31" s="46">
        <v>9</v>
      </c>
      <c r="D31" s="46">
        <v>1</v>
      </c>
      <c r="E31" s="46">
        <v>2</v>
      </c>
      <c r="F31" s="47">
        <v>451473</v>
      </c>
      <c r="G31" s="46"/>
      <c r="H31" s="46"/>
    </row>
    <row r="32" spans="3:8">
      <c r="C32" s="46">
        <v>10</v>
      </c>
      <c r="D32" s="46">
        <v>0</v>
      </c>
      <c r="E32" s="46">
        <v>3</v>
      </c>
      <c r="F32" s="47">
        <v>636000</v>
      </c>
      <c r="G32" s="46"/>
      <c r="H32" s="46"/>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R60"/>
  <sheetViews>
    <sheetView workbookViewId="0">
      <selection activeCell="H25" sqref="H25"/>
    </sheetView>
  </sheetViews>
  <sheetFormatPr baseColWidth="10" defaultRowHeight="12.75"/>
  <cols>
    <col min="1" max="1" width="15.140625" style="50" customWidth="1"/>
    <col min="2" max="2" width="13.140625" style="50" bestFit="1" customWidth="1"/>
    <col min="3" max="3" width="15.28515625" style="50" bestFit="1" customWidth="1"/>
    <col min="4" max="4" width="16.85546875" style="50" bestFit="1" customWidth="1"/>
    <col min="5" max="5" width="5.28515625" style="100" bestFit="1" customWidth="1"/>
    <col min="6" max="6" width="19.85546875" style="50" customWidth="1"/>
    <col min="7" max="7" width="15.5703125" style="50" bestFit="1" customWidth="1"/>
    <col min="8" max="8" width="15.5703125" style="50" customWidth="1"/>
    <col min="9" max="9" width="28.28515625" style="50" bestFit="1" customWidth="1"/>
    <col min="10" max="10" width="6" style="56" hidden="1" customWidth="1"/>
    <col min="11" max="11" width="7.5703125" style="56" hidden="1" customWidth="1"/>
    <col min="12" max="12" width="12.42578125" style="50" bestFit="1" customWidth="1"/>
    <col min="13" max="13" width="15.5703125" style="50" customWidth="1"/>
    <col min="14" max="14" width="10.7109375" style="50" bestFit="1" customWidth="1"/>
    <col min="15" max="15" width="16.28515625" style="50" bestFit="1" customWidth="1"/>
    <col min="16" max="16" width="15.85546875" style="50" customWidth="1"/>
    <col min="17" max="17" width="11.42578125" style="50"/>
    <col min="18" max="18" width="11.42578125" style="1"/>
    <col min="19" max="16384" width="11.42578125" style="50"/>
  </cols>
  <sheetData>
    <row r="1" spans="1:18" ht="38.25">
      <c r="A1" s="102" t="s">
        <v>97</v>
      </c>
      <c r="B1" s="102" t="s">
        <v>98</v>
      </c>
      <c r="C1" s="102" t="s">
        <v>99</v>
      </c>
      <c r="D1" s="102" t="s">
        <v>100</v>
      </c>
      <c r="E1" s="102" t="s">
        <v>671</v>
      </c>
      <c r="F1" s="102" t="s">
        <v>672</v>
      </c>
      <c r="G1" s="103" t="s">
        <v>675</v>
      </c>
      <c r="H1" s="103" t="s">
        <v>676</v>
      </c>
      <c r="I1" s="102" t="s">
        <v>101</v>
      </c>
      <c r="J1" s="103" t="s">
        <v>102</v>
      </c>
      <c r="K1" s="103" t="s">
        <v>103</v>
      </c>
      <c r="L1" s="102" t="s">
        <v>104</v>
      </c>
      <c r="M1" s="102" t="s">
        <v>105</v>
      </c>
      <c r="N1" s="102" t="s">
        <v>2</v>
      </c>
      <c r="O1" s="102" t="s">
        <v>106</v>
      </c>
      <c r="P1" s="104" t="s">
        <v>107</v>
      </c>
    </row>
    <row r="2" spans="1:18">
      <c r="A2" s="51">
        <v>13145230</v>
      </c>
      <c r="B2" s="51" t="s">
        <v>113</v>
      </c>
      <c r="C2" s="51" t="s">
        <v>114</v>
      </c>
      <c r="D2" s="51" t="s">
        <v>115</v>
      </c>
      <c r="E2" s="99" t="s">
        <v>673</v>
      </c>
      <c r="F2" s="105">
        <v>41313</v>
      </c>
      <c r="G2" s="106">
        <f ca="1">TRUNC(DAYS360(F2,TODAY())/360)</f>
        <v>1</v>
      </c>
      <c r="H2" s="106" t="s">
        <v>677</v>
      </c>
      <c r="I2" s="52" t="s">
        <v>116</v>
      </c>
      <c r="J2" s="53">
        <v>7</v>
      </c>
      <c r="K2" s="53" t="s">
        <v>117</v>
      </c>
      <c r="L2" s="54">
        <v>681.19</v>
      </c>
      <c r="M2" s="55">
        <v>242.51</v>
      </c>
      <c r="N2" s="55">
        <v>0</v>
      </c>
      <c r="O2" s="98">
        <v>450.8</v>
      </c>
      <c r="P2" s="101">
        <f>+SUM(L2:O2)</f>
        <v>1374.5</v>
      </c>
    </row>
    <row r="3" spans="1:18">
      <c r="A3" s="51">
        <v>18891170</v>
      </c>
      <c r="B3" s="51" t="s">
        <v>132</v>
      </c>
      <c r="C3" s="51" t="s">
        <v>133</v>
      </c>
      <c r="D3" s="51" t="s">
        <v>134</v>
      </c>
      <c r="E3" s="99" t="s">
        <v>673</v>
      </c>
      <c r="F3" s="105">
        <v>38745</v>
      </c>
      <c r="G3" s="106">
        <f ca="1">TRUNC(DAYS360(F3,TODAY())/360)</f>
        <v>8</v>
      </c>
      <c r="H3" s="106" t="s">
        <v>678</v>
      </c>
      <c r="I3" s="52" t="s">
        <v>116</v>
      </c>
      <c r="J3" s="53">
        <v>7</v>
      </c>
      <c r="K3" s="53" t="s">
        <v>117</v>
      </c>
      <c r="L3" s="54">
        <v>681.19</v>
      </c>
      <c r="M3" s="55">
        <v>140.84</v>
      </c>
      <c r="N3" s="55">
        <v>0</v>
      </c>
      <c r="O3" s="98">
        <v>0</v>
      </c>
      <c r="P3" s="101">
        <f>+SUM(L3:O3)</f>
        <v>822.03000000000009</v>
      </c>
    </row>
    <row r="4" spans="1:18">
      <c r="A4" s="51">
        <v>19833502</v>
      </c>
      <c r="B4" s="51" t="s">
        <v>158</v>
      </c>
      <c r="C4" s="51" t="s">
        <v>179</v>
      </c>
      <c r="D4" s="51" t="s">
        <v>216</v>
      </c>
      <c r="E4" s="99" t="s">
        <v>674</v>
      </c>
      <c r="F4" s="105">
        <v>37592</v>
      </c>
      <c r="G4" s="106">
        <f ca="1">TRUNC(DAYS360(F4,TODAY())/360)</f>
        <v>11</v>
      </c>
      <c r="H4" s="106" t="s">
        <v>679</v>
      </c>
      <c r="I4" s="52" t="s">
        <v>116</v>
      </c>
      <c r="J4" s="53">
        <v>7</v>
      </c>
      <c r="K4" s="53" t="s">
        <v>117</v>
      </c>
      <c r="L4" s="54">
        <v>681.19</v>
      </c>
      <c r="M4" s="55">
        <v>304.39999999999998</v>
      </c>
      <c r="N4" s="55">
        <v>0</v>
      </c>
      <c r="O4" s="98">
        <v>450.8</v>
      </c>
      <c r="P4" s="101">
        <f>+SUM(L4:O4)</f>
        <v>1436.39</v>
      </c>
    </row>
    <row r="5" spans="1:18">
      <c r="A5" s="51">
        <v>18911363</v>
      </c>
      <c r="B5" s="51" t="s">
        <v>135</v>
      </c>
      <c r="C5" s="51" t="s">
        <v>136</v>
      </c>
      <c r="D5" s="51" t="s">
        <v>137</v>
      </c>
      <c r="E5" s="99" t="s">
        <v>673</v>
      </c>
      <c r="F5" s="105">
        <v>38425</v>
      </c>
      <c r="G5" s="106">
        <f ca="1">TRUNC(DAYS360(F5,TODAY())/360)</f>
        <v>9</v>
      </c>
      <c r="H5" s="106" t="s">
        <v>677</v>
      </c>
      <c r="I5" s="52" t="s">
        <v>138</v>
      </c>
      <c r="J5" s="53">
        <v>4</v>
      </c>
      <c r="K5" s="53" t="s">
        <v>131</v>
      </c>
      <c r="L5" s="54">
        <v>598.13</v>
      </c>
      <c r="M5" s="55">
        <v>92.25</v>
      </c>
      <c r="N5" s="55">
        <v>0</v>
      </c>
      <c r="O5" s="98">
        <v>450.8</v>
      </c>
      <c r="P5" s="101">
        <f>+SUM(L5:O5)</f>
        <v>1141.18</v>
      </c>
    </row>
    <row r="6" spans="1:18">
      <c r="A6" s="51">
        <v>18927181</v>
      </c>
      <c r="B6" s="51" t="s">
        <v>144</v>
      </c>
      <c r="C6" s="51" t="s">
        <v>145</v>
      </c>
      <c r="D6" s="51" t="s">
        <v>146</v>
      </c>
      <c r="E6" s="99" t="s">
        <v>674</v>
      </c>
      <c r="F6" s="105">
        <v>38127</v>
      </c>
      <c r="G6" s="106">
        <f ca="1">TRUNC(DAYS360(F6,TODAY())/360)</f>
        <v>10</v>
      </c>
      <c r="H6" s="106" t="s">
        <v>677</v>
      </c>
      <c r="I6" s="52" t="s">
        <v>138</v>
      </c>
      <c r="J6" s="53">
        <v>4</v>
      </c>
      <c r="K6" s="53" t="s">
        <v>131</v>
      </c>
      <c r="L6" s="54">
        <v>598.13</v>
      </c>
      <c r="M6" s="55">
        <v>92.25</v>
      </c>
      <c r="N6" s="55">
        <v>0</v>
      </c>
      <c r="O6" s="98">
        <v>450.8</v>
      </c>
      <c r="P6" s="101">
        <f>+SUM(L6:O6)</f>
        <v>1141.18</v>
      </c>
    </row>
    <row r="7" spans="1:18">
      <c r="A7" s="51">
        <v>18952168</v>
      </c>
      <c r="B7" s="51" t="s">
        <v>151</v>
      </c>
      <c r="C7" s="51" t="s">
        <v>152</v>
      </c>
      <c r="D7" s="51" t="s">
        <v>153</v>
      </c>
      <c r="E7" s="99" t="s">
        <v>674</v>
      </c>
      <c r="F7" s="105">
        <v>39147</v>
      </c>
      <c r="G7" s="106">
        <f ca="1">TRUNC(DAYS360(F7,TODAY())/360)</f>
        <v>7</v>
      </c>
      <c r="H7" s="106" t="s">
        <v>677</v>
      </c>
      <c r="I7" s="52" t="s">
        <v>138</v>
      </c>
      <c r="J7" s="53">
        <v>4</v>
      </c>
      <c r="K7" s="53" t="s">
        <v>131</v>
      </c>
      <c r="L7" s="54">
        <v>598.13</v>
      </c>
      <c r="M7" s="55">
        <v>304.39999999999998</v>
      </c>
      <c r="N7" s="55">
        <v>0</v>
      </c>
      <c r="O7" s="98">
        <v>225.4</v>
      </c>
      <c r="P7" s="101">
        <f>+SUM(L7:O7)</f>
        <v>1127.93</v>
      </c>
    </row>
    <row r="8" spans="1:18">
      <c r="A8" s="51">
        <v>18974843</v>
      </c>
      <c r="B8" s="51" t="s">
        <v>174</v>
      </c>
      <c r="C8" s="51" t="s">
        <v>175</v>
      </c>
      <c r="D8" s="51" t="s">
        <v>176</v>
      </c>
      <c r="E8" s="99" t="s">
        <v>674</v>
      </c>
      <c r="F8" s="105">
        <v>40113</v>
      </c>
      <c r="G8" s="106">
        <f ca="1">TRUNC(DAYS360(F8,TODAY())/360)</f>
        <v>4</v>
      </c>
      <c r="H8" s="106" t="s">
        <v>677</v>
      </c>
      <c r="I8" s="52" t="s">
        <v>138</v>
      </c>
      <c r="J8" s="53">
        <v>4</v>
      </c>
      <c r="K8" s="53" t="s">
        <v>131</v>
      </c>
      <c r="L8" s="54">
        <v>598.13</v>
      </c>
      <c r="M8" s="55">
        <v>242.51</v>
      </c>
      <c r="N8" s="55">
        <v>0</v>
      </c>
      <c r="O8" s="98">
        <v>450.8</v>
      </c>
      <c r="P8" s="101">
        <f>+SUM(L8:O8)</f>
        <v>1291.44</v>
      </c>
    </row>
    <row r="9" spans="1:18">
      <c r="A9" s="51">
        <v>18975385</v>
      </c>
      <c r="B9" s="51" t="s">
        <v>177</v>
      </c>
      <c r="C9" s="51" t="s">
        <v>178</v>
      </c>
      <c r="D9" s="51" t="s">
        <v>118</v>
      </c>
      <c r="E9" s="99" t="s">
        <v>674</v>
      </c>
      <c r="F9" s="105">
        <v>40955</v>
      </c>
      <c r="G9" s="106">
        <f ca="1">TRUNC(DAYS360(F9,TODAY())/360)</f>
        <v>2</v>
      </c>
      <c r="H9" s="106" t="s">
        <v>678</v>
      </c>
      <c r="I9" s="52" t="s">
        <v>138</v>
      </c>
      <c r="J9" s="53">
        <v>4</v>
      </c>
      <c r="K9" s="53" t="s">
        <v>131</v>
      </c>
      <c r="L9" s="54">
        <v>598.13</v>
      </c>
      <c r="M9" s="55">
        <v>140.84</v>
      </c>
      <c r="N9" s="55">
        <v>0</v>
      </c>
      <c r="O9" s="98">
        <v>450.8</v>
      </c>
      <c r="P9" s="101">
        <f>+SUM(L9:O9)</f>
        <v>1189.77</v>
      </c>
    </row>
    <row r="10" spans="1:18">
      <c r="A10" s="51">
        <v>18981702</v>
      </c>
      <c r="B10" s="51" t="s">
        <v>179</v>
      </c>
      <c r="C10" s="51" t="s">
        <v>180</v>
      </c>
      <c r="D10" s="51" t="s">
        <v>181</v>
      </c>
      <c r="E10" s="99" t="s">
        <v>674</v>
      </c>
      <c r="F10" s="105">
        <v>38251</v>
      </c>
      <c r="G10" s="106">
        <f ca="1">TRUNC(DAYS360(F10,TODAY())/360)</f>
        <v>9</v>
      </c>
      <c r="H10" s="106" t="s">
        <v>678</v>
      </c>
      <c r="I10" s="52" t="s">
        <v>138</v>
      </c>
      <c r="J10" s="53">
        <v>4</v>
      </c>
      <c r="K10" s="53" t="s">
        <v>131</v>
      </c>
      <c r="L10" s="54">
        <v>598.13</v>
      </c>
      <c r="M10" s="55">
        <v>92.25</v>
      </c>
      <c r="N10" s="55">
        <v>0</v>
      </c>
      <c r="O10" s="98">
        <v>0</v>
      </c>
      <c r="P10" s="101">
        <f>+SUM(L10:O10)</f>
        <v>690.38</v>
      </c>
      <c r="Q10" s="1"/>
      <c r="R10" s="50"/>
    </row>
    <row r="11" spans="1:18">
      <c r="A11" s="51">
        <v>18988863</v>
      </c>
      <c r="B11" s="51" t="s">
        <v>185</v>
      </c>
      <c r="C11" s="51" t="s">
        <v>186</v>
      </c>
      <c r="D11" s="51" t="s">
        <v>187</v>
      </c>
      <c r="E11" s="99" t="s">
        <v>673</v>
      </c>
      <c r="F11" s="105">
        <v>40842</v>
      </c>
      <c r="G11" s="106">
        <f ca="1">TRUNC(DAYS360(F11,TODAY())/360)</f>
        <v>2</v>
      </c>
      <c r="H11" s="106" t="s">
        <v>678</v>
      </c>
      <c r="I11" s="52" t="s">
        <v>138</v>
      </c>
      <c r="J11" s="53">
        <v>4</v>
      </c>
      <c r="K11" s="53" t="s">
        <v>131</v>
      </c>
      <c r="L11" s="54">
        <v>598.13</v>
      </c>
      <c r="M11" s="55">
        <v>148.19999999999999</v>
      </c>
      <c r="N11" s="55">
        <v>0</v>
      </c>
      <c r="O11" s="98">
        <v>0</v>
      </c>
      <c r="P11" s="101">
        <f>+SUM(L11:O11)</f>
        <v>746.32999999999993</v>
      </c>
      <c r="Q11" s="1"/>
      <c r="R11" s="50"/>
    </row>
    <row r="12" spans="1:18">
      <c r="A12" s="51">
        <v>18989550</v>
      </c>
      <c r="B12" s="51" t="s">
        <v>192</v>
      </c>
      <c r="C12" s="51" t="s">
        <v>158</v>
      </c>
      <c r="D12" s="51" t="s">
        <v>190</v>
      </c>
      <c r="E12" s="99" t="s">
        <v>674</v>
      </c>
      <c r="F12" s="105">
        <v>40827</v>
      </c>
      <c r="G12" s="106">
        <f ca="1">TRUNC(DAYS360(F12,TODAY())/360)</f>
        <v>2</v>
      </c>
      <c r="H12" s="106" t="s">
        <v>678</v>
      </c>
      <c r="I12" s="52" t="s">
        <v>138</v>
      </c>
      <c r="J12" s="53">
        <v>4</v>
      </c>
      <c r="K12" s="53" t="s">
        <v>131</v>
      </c>
      <c r="L12" s="54">
        <v>598.13</v>
      </c>
      <c r="M12" s="55">
        <v>148.21</v>
      </c>
      <c r="N12" s="55">
        <v>0</v>
      </c>
      <c r="O12" s="98">
        <v>0</v>
      </c>
      <c r="P12" s="101">
        <f>+SUM(L12:O12)</f>
        <v>746.34</v>
      </c>
      <c r="Q12" s="1"/>
      <c r="R12" s="50"/>
    </row>
    <row r="13" spans="1:18">
      <c r="A13" s="51">
        <v>19082333</v>
      </c>
      <c r="B13" s="51" t="s">
        <v>204</v>
      </c>
      <c r="C13" s="51" t="s">
        <v>205</v>
      </c>
      <c r="D13" s="51" t="s">
        <v>206</v>
      </c>
      <c r="E13" s="99" t="s">
        <v>674</v>
      </c>
      <c r="F13" s="105">
        <v>40895</v>
      </c>
      <c r="G13" s="106">
        <f ca="1">TRUNC(DAYS360(F13,TODAY())/360)</f>
        <v>2</v>
      </c>
      <c r="H13" s="106" t="s">
        <v>679</v>
      </c>
      <c r="I13" s="52" t="s">
        <v>138</v>
      </c>
      <c r="J13" s="53">
        <v>4</v>
      </c>
      <c r="K13" s="53" t="s">
        <v>131</v>
      </c>
      <c r="L13" s="54">
        <v>598.13</v>
      </c>
      <c r="M13" s="55">
        <v>148.22</v>
      </c>
      <c r="N13" s="55">
        <v>0</v>
      </c>
      <c r="O13" s="98">
        <v>0</v>
      </c>
      <c r="P13" s="101">
        <f>+SUM(L13:O13)</f>
        <v>746.35</v>
      </c>
      <c r="Q13" s="1"/>
      <c r="R13" s="50"/>
    </row>
    <row r="14" spans="1:18">
      <c r="A14" s="51">
        <v>19410867</v>
      </c>
      <c r="B14" s="51" t="s">
        <v>209</v>
      </c>
      <c r="C14" s="51" t="s">
        <v>210</v>
      </c>
      <c r="D14" s="51" t="s">
        <v>137</v>
      </c>
      <c r="E14" s="99" t="s">
        <v>673</v>
      </c>
      <c r="F14" s="105">
        <v>41085</v>
      </c>
      <c r="G14" s="106">
        <f ca="1">TRUNC(DAYS360(F14,TODAY())/360)</f>
        <v>1</v>
      </c>
      <c r="H14" s="106" t="s">
        <v>679</v>
      </c>
      <c r="I14" s="52" t="s">
        <v>138</v>
      </c>
      <c r="J14" s="53">
        <v>4</v>
      </c>
      <c r="K14" s="53" t="s">
        <v>131</v>
      </c>
      <c r="L14" s="54">
        <v>598.13</v>
      </c>
      <c r="M14" s="55">
        <v>92.25</v>
      </c>
      <c r="N14" s="55">
        <v>0</v>
      </c>
      <c r="O14" s="98">
        <v>450.8</v>
      </c>
      <c r="P14" s="101">
        <f>+SUM(L14:O14)</f>
        <v>1141.18</v>
      </c>
      <c r="Q14" s="1"/>
      <c r="R14" s="50"/>
    </row>
    <row r="15" spans="1:18">
      <c r="A15" s="51">
        <v>19837418</v>
      </c>
      <c r="B15" s="51" t="s">
        <v>220</v>
      </c>
      <c r="C15" s="51" t="s">
        <v>221</v>
      </c>
      <c r="D15" s="51" t="s">
        <v>222</v>
      </c>
      <c r="E15" s="99" t="s">
        <v>673</v>
      </c>
      <c r="F15" s="105">
        <v>37384</v>
      </c>
      <c r="G15" s="106">
        <f ca="1">TRUNC(DAYS360(F15,TODAY())/360)</f>
        <v>12</v>
      </c>
      <c r="H15" s="106" t="s">
        <v>679</v>
      </c>
      <c r="I15" s="52" t="s">
        <v>138</v>
      </c>
      <c r="J15" s="53">
        <v>4</v>
      </c>
      <c r="K15" s="53" t="s">
        <v>131</v>
      </c>
      <c r="L15" s="54">
        <v>598.13</v>
      </c>
      <c r="M15" s="55">
        <v>148.22</v>
      </c>
      <c r="N15" s="55">
        <v>0</v>
      </c>
      <c r="O15" s="98">
        <v>450.8</v>
      </c>
      <c r="P15" s="101">
        <f>+SUM(L15:O15)</f>
        <v>1197.1500000000001</v>
      </c>
      <c r="Q15" s="1"/>
      <c r="R15" s="50"/>
    </row>
    <row r="16" spans="1:18">
      <c r="A16" s="51">
        <v>19846733</v>
      </c>
      <c r="B16" s="51" t="s">
        <v>238</v>
      </c>
      <c r="C16" s="51" t="s">
        <v>238</v>
      </c>
      <c r="D16" s="51" t="s">
        <v>239</v>
      </c>
      <c r="E16" s="99" t="s">
        <v>673</v>
      </c>
      <c r="F16" s="105">
        <v>40750</v>
      </c>
      <c r="G16" s="106">
        <f ca="1">TRUNC(DAYS360(F16,TODAY())/360)</f>
        <v>2</v>
      </c>
      <c r="H16" s="106" t="s">
        <v>679</v>
      </c>
      <c r="I16" s="52" t="s">
        <v>138</v>
      </c>
      <c r="J16" s="53">
        <v>4</v>
      </c>
      <c r="K16" s="53" t="s">
        <v>131</v>
      </c>
      <c r="L16" s="54">
        <v>598.13</v>
      </c>
      <c r="M16" s="55">
        <v>92.25</v>
      </c>
      <c r="N16" s="55">
        <v>0</v>
      </c>
      <c r="O16" s="98">
        <v>0</v>
      </c>
      <c r="P16" s="101">
        <f>+SUM(L16:O16)</f>
        <v>690.38</v>
      </c>
      <c r="Q16" s="1"/>
      <c r="R16" s="50"/>
    </row>
    <row r="17" spans="1:16">
      <c r="A17" s="51">
        <v>19861799</v>
      </c>
      <c r="B17" s="51" t="s">
        <v>240</v>
      </c>
      <c r="C17" s="51" t="s">
        <v>241</v>
      </c>
      <c r="D17" s="51" t="s">
        <v>242</v>
      </c>
      <c r="E17" s="99" t="s">
        <v>673</v>
      </c>
      <c r="F17" s="105">
        <v>40986</v>
      </c>
      <c r="G17" s="106">
        <f ca="1">TRUNC(DAYS360(F17,TODAY())/360)</f>
        <v>2</v>
      </c>
      <c r="H17" s="106" t="s">
        <v>677</v>
      </c>
      <c r="I17" s="52" t="s">
        <v>138</v>
      </c>
      <c r="J17" s="53">
        <v>4</v>
      </c>
      <c r="K17" s="53" t="s">
        <v>131</v>
      </c>
      <c r="L17" s="54">
        <v>598.13</v>
      </c>
      <c r="M17" s="55">
        <v>148.22</v>
      </c>
      <c r="N17" s="55">
        <v>0</v>
      </c>
      <c r="O17" s="98">
        <v>450.8</v>
      </c>
      <c r="P17" s="101">
        <f>+SUM(L17:O17)</f>
        <v>1197.1500000000001</v>
      </c>
    </row>
    <row r="18" spans="1:16">
      <c r="A18" s="51">
        <v>19877444</v>
      </c>
      <c r="B18" s="51" t="s">
        <v>243</v>
      </c>
      <c r="C18" s="51" t="s">
        <v>244</v>
      </c>
      <c r="D18" s="51" t="s">
        <v>245</v>
      </c>
      <c r="E18" s="99" t="s">
        <v>674</v>
      </c>
      <c r="F18" s="105">
        <v>39347</v>
      </c>
      <c r="G18" s="106">
        <f ca="1">TRUNC(DAYS360(F18,TODAY())/360)</f>
        <v>6</v>
      </c>
      <c r="H18" s="106" t="s">
        <v>678</v>
      </c>
      <c r="I18" s="52" t="s">
        <v>138</v>
      </c>
      <c r="J18" s="53">
        <v>4</v>
      </c>
      <c r="K18" s="53" t="s">
        <v>131</v>
      </c>
      <c r="L18" s="54">
        <v>598.13</v>
      </c>
      <c r="M18" s="55">
        <v>148.22</v>
      </c>
      <c r="N18" s="55">
        <v>0</v>
      </c>
      <c r="O18" s="98">
        <v>450.8</v>
      </c>
      <c r="P18" s="101">
        <f>+SUM(L18:O18)</f>
        <v>1197.1500000000001</v>
      </c>
    </row>
    <row r="19" spans="1:16">
      <c r="A19" s="51">
        <v>19884224</v>
      </c>
      <c r="B19" s="51" t="s">
        <v>248</v>
      </c>
      <c r="C19" s="51" t="s">
        <v>249</v>
      </c>
      <c r="D19" s="51" t="s">
        <v>239</v>
      </c>
      <c r="E19" s="99" t="s">
        <v>673</v>
      </c>
      <c r="F19" s="105">
        <v>37942</v>
      </c>
      <c r="G19" s="106">
        <f ca="1">TRUNC(DAYS360(F19,TODAY())/360)</f>
        <v>10</v>
      </c>
      <c r="H19" s="106" t="s">
        <v>679</v>
      </c>
      <c r="I19" s="52" t="s">
        <v>138</v>
      </c>
      <c r="J19" s="53">
        <v>4</v>
      </c>
      <c r="K19" s="53" t="s">
        <v>131</v>
      </c>
      <c r="L19" s="54">
        <v>598.13</v>
      </c>
      <c r="M19" s="55">
        <v>148.22</v>
      </c>
      <c r="N19" s="55">
        <v>0</v>
      </c>
      <c r="O19" s="98">
        <v>450.8</v>
      </c>
      <c r="P19" s="101">
        <f>+SUM(L19:O19)</f>
        <v>1197.1500000000001</v>
      </c>
    </row>
    <row r="20" spans="1:16">
      <c r="A20" s="51">
        <v>18920201</v>
      </c>
      <c r="B20" s="51" t="s">
        <v>139</v>
      </c>
      <c r="C20" s="51" t="s">
        <v>140</v>
      </c>
      <c r="D20" s="51" t="s">
        <v>141</v>
      </c>
      <c r="E20" s="99" t="s">
        <v>673</v>
      </c>
      <c r="F20" s="105">
        <v>40836</v>
      </c>
      <c r="G20" s="106">
        <f ca="1">TRUNC(DAYS360(F20,TODAY())/360)</f>
        <v>2</v>
      </c>
      <c r="H20" s="106" t="s">
        <v>678</v>
      </c>
      <c r="I20" s="52" t="s">
        <v>142</v>
      </c>
      <c r="J20" s="53">
        <v>11</v>
      </c>
      <c r="K20" s="53" t="s">
        <v>143</v>
      </c>
      <c r="L20" s="54">
        <v>806.55</v>
      </c>
      <c r="M20" s="55">
        <v>214.86</v>
      </c>
      <c r="N20" s="55">
        <v>0</v>
      </c>
      <c r="O20" s="98">
        <v>450.8</v>
      </c>
      <c r="P20" s="101">
        <f>+SUM(L20:O20)</f>
        <v>1472.21</v>
      </c>
    </row>
    <row r="21" spans="1:16">
      <c r="A21" s="51">
        <v>18965399</v>
      </c>
      <c r="B21" s="51" t="s">
        <v>168</v>
      </c>
      <c r="C21" s="51" t="s">
        <v>169</v>
      </c>
      <c r="D21" s="51" t="s">
        <v>110</v>
      </c>
      <c r="E21" s="99" t="s">
        <v>673</v>
      </c>
      <c r="F21" s="105">
        <v>39541</v>
      </c>
      <c r="G21" s="106">
        <f ca="1">TRUNC(DAYS360(F21,TODAY())/360)</f>
        <v>6</v>
      </c>
      <c r="H21" s="106" t="s">
        <v>679</v>
      </c>
      <c r="I21" s="52" t="s">
        <v>142</v>
      </c>
      <c r="J21" s="53">
        <v>11</v>
      </c>
      <c r="K21" s="53" t="s">
        <v>143</v>
      </c>
      <c r="L21" s="54">
        <v>806.55</v>
      </c>
      <c r="M21" s="55">
        <v>214.86</v>
      </c>
      <c r="N21" s="55">
        <v>0</v>
      </c>
      <c r="O21" s="98">
        <v>450.8</v>
      </c>
      <c r="P21" s="101">
        <f>+SUM(L21:O21)</f>
        <v>1472.21</v>
      </c>
    </row>
    <row r="22" spans="1:16">
      <c r="A22" s="51">
        <v>18889898</v>
      </c>
      <c r="B22" s="51" t="s">
        <v>127</v>
      </c>
      <c r="C22" s="51" t="s">
        <v>128</v>
      </c>
      <c r="D22" s="51" t="s">
        <v>129</v>
      </c>
      <c r="E22" s="99" t="s">
        <v>673</v>
      </c>
      <c r="F22" s="105">
        <v>37328</v>
      </c>
      <c r="G22" s="106">
        <f ca="1">TRUNC(DAYS360(F22,TODAY())/360)</f>
        <v>12</v>
      </c>
      <c r="H22" s="106" t="s">
        <v>677</v>
      </c>
      <c r="I22" s="52" t="s">
        <v>130</v>
      </c>
      <c r="J22" s="53">
        <v>6</v>
      </c>
      <c r="K22" s="48" t="s">
        <v>131</v>
      </c>
      <c r="L22" s="54">
        <v>640.48</v>
      </c>
      <c r="M22" s="55">
        <v>92.25</v>
      </c>
      <c r="N22" s="55">
        <v>0</v>
      </c>
      <c r="O22" s="98">
        <v>450.8</v>
      </c>
      <c r="P22" s="101">
        <f>+SUM(L22:O22)</f>
        <v>1183.53</v>
      </c>
    </row>
    <row r="23" spans="1:16">
      <c r="A23" s="51">
        <v>18986541</v>
      </c>
      <c r="B23" s="51" t="s">
        <v>135</v>
      </c>
      <c r="C23" s="51" t="s">
        <v>135</v>
      </c>
      <c r="D23" s="51" t="s">
        <v>184</v>
      </c>
      <c r="E23" s="99" t="s">
        <v>674</v>
      </c>
      <c r="F23" s="105">
        <v>40394</v>
      </c>
      <c r="G23" s="106">
        <f ca="1">TRUNC(DAYS360(F23,TODAY())/360)</f>
        <v>3</v>
      </c>
      <c r="H23" s="106" t="s">
        <v>678</v>
      </c>
      <c r="I23" s="52" t="s">
        <v>130</v>
      </c>
      <c r="J23" s="53">
        <v>6</v>
      </c>
      <c r="K23" s="48" t="s">
        <v>131</v>
      </c>
      <c r="L23" s="54">
        <v>640.48</v>
      </c>
      <c r="M23" s="55">
        <v>92.25</v>
      </c>
      <c r="N23" s="55">
        <v>0</v>
      </c>
      <c r="O23" s="98">
        <v>450.8</v>
      </c>
      <c r="P23" s="101">
        <f>+SUM(L23:O23)</f>
        <v>1183.53</v>
      </c>
    </row>
    <row r="24" spans="1:16">
      <c r="A24" s="51">
        <v>19000111</v>
      </c>
      <c r="B24" s="51" t="s">
        <v>192</v>
      </c>
      <c r="C24" s="51" t="s">
        <v>193</v>
      </c>
      <c r="D24" s="51" t="s">
        <v>179</v>
      </c>
      <c r="E24" s="99" t="s">
        <v>673</v>
      </c>
      <c r="F24" s="105">
        <v>40533</v>
      </c>
      <c r="G24" s="106">
        <f ca="1">TRUNC(DAYS360(F24,TODAY())/360)</f>
        <v>3</v>
      </c>
      <c r="H24" s="106" t="s">
        <v>679</v>
      </c>
      <c r="I24" s="52" t="s">
        <v>130</v>
      </c>
      <c r="J24" s="53">
        <v>6</v>
      </c>
      <c r="K24" s="48" t="s">
        <v>131</v>
      </c>
      <c r="L24" s="54">
        <v>640.48</v>
      </c>
      <c r="M24" s="55">
        <v>92.25</v>
      </c>
      <c r="N24" s="55">
        <v>0</v>
      </c>
      <c r="O24" s="98">
        <v>450.8</v>
      </c>
      <c r="P24" s="101">
        <f>+SUM(L24:O24)</f>
        <v>1183.53</v>
      </c>
    </row>
    <row r="25" spans="1:16">
      <c r="A25" s="51">
        <v>18955034</v>
      </c>
      <c r="B25" s="51" t="s">
        <v>157</v>
      </c>
      <c r="C25" s="51" t="s">
        <v>158</v>
      </c>
      <c r="D25" s="51" t="s">
        <v>159</v>
      </c>
      <c r="E25" s="99" t="s">
        <v>673</v>
      </c>
      <c r="F25" s="105">
        <v>37340</v>
      </c>
      <c r="G25" s="106">
        <f ca="1">TRUNC(DAYS360(F25,TODAY())/360)</f>
        <v>12</v>
      </c>
      <c r="H25" s="106" t="s">
        <v>677</v>
      </c>
      <c r="I25" s="52" t="s">
        <v>160</v>
      </c>
      <c r="J25" s="53">
        <v>12</v>
      </c>
      <c r="K25" s="49" t="s">
        <v>143</v>
      </c>
      <c r="L25" s="54">
        <v>829.43</v>
      </c>
      <c r="M25" s="55">
        <v>271.95</v>
      </c>
      <c r="N25" s="55">
        <v>74.86</v>
      </c>
      <c r="O25" s="98">
        <v>225.4</v>
      </c>
      <c r="P25" s="101">
        <f>+SUM(L25:O25)</f>
        <v>1401.6399999999999</v>
      </c>
    </row>
    <row r="26" spans="1:16">
      <c r="A26" s="51">
        <v>18957801</v>
      </c>
      <c r="B26" s="51" t="s">
        <v>161</v>
      </c>
      <c r="C26" s="51" t="s">
        <v>162</v>
      </c>
      <c r="D26" s="51" t="s">
        <v>163</v>
      </c>
      <c r="E26" s="99" t="s">
        <v>673</v>
      </c>
      <c r="F26" s="105">
        <v>37644</v>
      </c>
      <c r="G26" s="106">
        <f ca="1">TRUNC(DAYS360(F26,TODAY())/360)</f>
        <v>11</v>
      </c>
      <c r="H26" s="106" t="s">
        <v>677</v>
      </c>
      <c r="I26" s="52" t="s">
        <v>160</v>
      </c>
      <c r="J26" s="53">
        <v>12</v>
      </c>
      <c r="K26" s="49" t="s">
        <v>143</v>
      </c>
      <c r="L26" s="54">
        <v>829.43</v>
      </c>
      <c r="M26" s="55">
        <v>214.86</v>
      </c>
      <c r="N26" s="55">
        <v>101.16</v>
      </c>
      <c r="O26" s="98">
        <v>450.8</v>
      </c>
      <c r="P26" s="101">
        <f>+SUM(L26:O26)</f>
        <v>1596.25</v>
      </c>
    </row>
    <row r="27" spans="1:16">
      <c r="A27" s="51">
        <v>18960442</v>
      </c>
      <c r="B27" s="51" t="s">
        <v>164</v>
      </c>
      <c r="C27" s="51" t="s">
        <v>165</v>
      </c>
      <c r="D27" s="51" t="s">
        <v>166</v>
      </c>
      <c r="E27" s="99" t="s">
        <v>674</v>
      </c>
      <c r="F27" s="105">
        <v>37502</v>
      </c>
      <c r="G27" s="106">
        <f ca="1">TRUNC(DAYS360(F27,TODAY())/360)</f>
        <v>11</v>
      </c>
      <c r="H27" s="106" t="s">
        <v>678</v>
      </c>
      <c r="I27" s="52" t="s">
        <v>160</v>
      </c>
      <c r="J27" s="53">
        <v>12</v>
      </c>
      <c r="K27" s="49" t="s">
        <v>143</v>
      </c>
      <c r="L27" s="54">
        <v>829.43</v>
      </c>
      <c r="M27" s="55">
        <v>271.95</v>
      </c>
      <c r="N27" s="55">
        <v>117.47</v>
      </c>
      <c r="O27" s="98">
        <v>450.8</v>
      </c>
      <c r="P27" s="101">
        <f>+SUM(L27:O27)</f>
        <v>1669.6499999999999</v>
      </c>
    </row>
    <row r="28" spans="1:16">
      <c r="A28" s="51">
        <v>18983354</v>
      </c>
      <c r="B28" s="51" t="s">
        <v>119</v>
      </c>
      <c r="C28" s="51" t="s">
        <v>182</v>
      </c>
      <c r="D28" s="51" t="s">
        <v>183</v>
      </c>
      <c r="E28" s="99" t="s">
        <v>674</v>
      </c>
      <c r="F28" s="105">
        <v>38235</v>
      </c>
      <c r="G28" s="106">
        <f ca="1">TRUNC(DAYS360(F28,TODAY())/360)</f>
        <v>9</v>
      </c>
      <c r="H28" s="106" t="s">
        <v>678</v>
      </c>
      <c r="I28" s="52" t="s">
        <v>160</v>
      </c>
      <c r="J28" s="53">
        <v>12</v>
      </c>
      <c r="K28" s="49" t="s">
        <v>143</v>
      </c>
      <c r="L28" s="54">
        <v>829.43</v>
      </c>
      <c r="M28" s="55">
        <v>214.86</v>
      </c>
      <c r="N28" s="55">
        <v>93.07</v>
      </c>
      <c r="O28" s="98">
        <v>450.8</v>
      </c>
      <c r="P28" s="101">
        <f>+SUM(L28:O28)</f>
        <v>1588.1599999999999</v>
      </c>
    </row>
    <row r="29" spans="1:16">
      <c r="A29" s="51">
        <v>19008434</v>
      </c>
      <c r="B29" s="51" t="s">
        <v>194</v>
      </c>
      <c r="C29" s="51" t="s">
        <v>195</v>
      </c>
      <c r="D29" s="51" t="s">
        <v>196</v>
      </c>
      <c r="E29" s="99" t="s">
        <v>673</v>
      </c>
      <c r="F29" s="105">
        <v>38215</v>
      </c>
      <c r="G29" s="106">
        <f ca="1">TRUNC(DAYS360(F29,TODAY())/360)</f>
        <v>9</v>
      </c>
      <c r="H29" s="106" t="s">
        <v>679</v>
      </c>
      <c r="I29" s="52" t="s">
        <v>160</v>
      </c>
      <c r="J29" s="53">
        <v>12</v>
      </c>
      <c r="K29" s="49" t="s">
        <v>143</v>
      </c>
      <c r="L29" s="54">
        <v>829.43</v>
      </c>
      <c r="M29" s="55">
        <v>214.86</v>
      </c>
      <c r="N29" s="55">
        <v>75.400000000000006</v>
      </c>
      <c r="O29" s="98">
        <v>225.4</v>
      </c>
      <c r="P29" s="101">
        <f>+SUM(L29:O29)</f>
        <v>1345.0900000000001</v>
      </c>
    </row>
    <row r="30" spans="1:16">
      <c r="A30" s="51">
        <v>19896640</v>
      </c>
      <c r="B30" s="51" t="s">
        <v>257</v>
      </c>
      <c r="C30" s="51" t="s">
        <v>258</v>
      </c>
      <c r="D30" s="51" t="s">
        <v>259</v>
      </c>
      <c r="E30" s="99" t="s">
        <v>674</v>
      </c>
      <c r="F30" s="105">
        <v>36827</v>
      </c>
      <c r="G30" s="106">
        <f ca="1">TRUNC(DAYS360(F30,TODAY())/360)</f>
        <v>13</v>
      </c>
      <c r="H30" s="106" t="s">
        <v>679</v>
      </c>
      <c r="I30" s="52" t="s">
        <v>160</v>
      </c>
      <c r="J30" s="53">
        <v>12</v>
      </c>
      <c r="K30" s="49" t="s">
        <v>143</v>
      </c>
      <c r="L30" s="54">
        <v>829.43</v>
      </c>
      <c r="M30" s="55">
        <v>271.95</v>
      </c>
      <c r="N30" s="55">
        <v>121.07</v>
      </c>
      <c r="O30" s="98">
        <v>0</v>
      </c>
      <c r="P30" s="101">
        <f>+SUM(L30:O30)</f>
        <v>1222.4499999999998</v>
      </c>
    </row>
    <row r="31" spans="1:16">
      <c r="A31" s="51">
        <v>19897108</v>
      </c>
      <c r="B31" s="51" t="s">
        <v>260</v>
      </c>
      <c r="C31" s="51" t="s">
        <v>261</v>
      </c>
      <c r="D31" s="51" t="s">
        <v>228</v>
      </c>
      <c r="E31" s="99" t="s">
        <v>673</v>
      </c>
      <c r="F31" s="105">
        <v>41617</v>
      </c>
      <c r="G31" s="106">
        <f ca="1">TRUNC(DAYS360(F31,TODAY())/360)</f>
        <v>0</v>
      </c>
      <c r="H31" s="106" t="s">
        <v>678</v>
      </c>
      <c r="I31" s="52" t="s">
        <v>160</v>
      </c>
      <c r="J31" s="53">
        <v>12</v>
      </c>
      <c r="K31" s="49" t="s">
        <v>143</v>
      </c>
      <c r="L31" s="54">
        <v>829.43</v>
      </c>
      <c r="M31" s="55">
        <v>271.95</v>
      </c>
      <c r="N31" s="55">
        <v>95.4</v>
      </c>
      <c r="O31" s="98">
        <v>450.8</v>
      </c>
      <c r="P31" s="101">
        <f>+SUM(L31:O31)</f>
        <v>1647.58</v>
      </c>
    </row>
    <row r="32" spans="1:16">
      <c r="A32" s="51">
        <v>19900784</v>
      </c>
      <c r="B32" s="51" t="s">
        <v>148</v>
      </c>
      <c r="C32" s="51" t="s">
        <v>262</v>
      </c>
      <c r="D32" s="51" t="s">
        <v>263</v>
      </c>
      <c r="E32" s="99" t="s">
        <v>673</v>
      </c>
      <c r="F32" s="105">
        <v>36703</v>
      </c>
      <c r="G32" s="106">
        <f ca="1">TRUNC(DAYS360(F32,TODAY())/360)</f>
        <v>13</v>
      </c>
      <c r="H32" s="106" t="s">
        <v>679</v>
      </c>
      <c r="I32" s="52" t="s">
        <v>160</v>
      </c>
      <c r="J32" s="53">
        <v>12</v>
      </c>
      <c r="K32" s="49" t="s">
        <v>143</v>
      </c>
      <c r="L32" s="54">
        <v>829.43</v>
      </c>
      <c r="M32" s="55">
        <v>271.95</v>
      </c>
      <c r="N32" s="55">
        <v>74.83</v>
      </c>
      <c r="O32" s="98">
        <v>225.4</v>
      </c>
      <c r="P32" s="101">
        <f>+SUM(L32:O32)</f>
        <v>1401.61</v>
      </c>
    </row>
    <row r="33" spans="1:16">
      <c r="A33" s="51">
        <v>18989477</v>
      </c>
      <c r="B33" s="51" t="s">
        <v>188</v>
      </c>
      <c r="C33" s="51" t="s">
        <v>189</v>
      </c>
      <c r="D33" s="51" t="s">
        <v>190</v>
      </c>
      <c r="E33" s="99" t="s">
        <v>674</v>
      </c>
      <c r="F33" s="105">
        <v>39715</v>
      </c>
      <c r="G33" s="106">
        <f ca="1">TRUNC(DAYS360(F33,TODAY())/360)</f>
        <v>5</v>
      </c>
      <c r="H33" s="106" t="s">
        <v>678</v>
      </c>
      <c r="I33" s="52" t="s">
        <v>191</v>
      </c>
      <c r="J33" s="53">
        <v>15</v>
      </c>
      <c r="K33" s="49" t="s">
        <v>143</v>
      </c>
      <c r="L33" s="54">
        <v>891.26</v>
      </c>
      <c r="M33" s="55">
        <v>450.75</v>
      </c>
      <c r="N33" s="55">
        <v>161.99</v>
      </c>
      <c r="O33" s="98">
        <v>0</v>
      </c>
      <c r="P33" s="101">
        <f>+SUM(L33:O33)</f>
        <v>1504</v>
      </c>
    </row>
    <row r="34" spans="1:16">
      <c r="A34" s="51">
        <v>19891521</v>
      </c>
      <c r="B34" s="51" t="s">
        <v>253</v>
      </c>
      <c r="C34" s="51" t="s">
        <v>254</v>
      </c>
      <c r="D34" s="51" t="s">
        <v>256</v>
      </c>
      <c r="E34" s="99" t="s">
        <v>673</v>
      </c>
      <c r="F34" s="105">
        <v>37688</v>
      </c>
      <c r="G34" s="106">
        <f ca="1">TRUNC(DAYS360(F34,TODAY())/360)</f>
        <v>11</v>
      </c>
      <c r="H34" s="106" t="s">
        <v>678</v>
      </c>
      <c r="I34" s="52" t="s">
        <v>191</v>
      </c>
      <c r="J34" s="53">
        <v>15</v>
      </c>
      <c r="K34" s="49" t="s">
        <v>143</v>
      </c>
      <c r="L34" s="54">
        <v>891.26</v>
      </c>
      <c r="M34" s="55">
        <v>450.75</v>
      </c>
      <c r="N34" s="55">
        <v>214.23</v>
      </c>
      <c r="O34" s="98">
        <v>450.8</v>
      </c>
      <c r="P34" s="101">
        <f>+SUM(L34:O34)</f>
        <v>2007.04</v>
      </c>
    </row>
    <row r="35" spans="1:16">
      <c r="A35" s="51">
        <v>19970423</v>
      </c>
      <c r="B35" s="51" t="s">
        <v>264</v>
      </c>
      <c r="C35" s="51" t="s">
        <v>265</v>
      </c>
      <c r="D35" s="51" t="s">
        <v>266</v>
      </c>
      <c r="E35" s="99" t="s">
        <v>674</v>
      </c>
      <c r="F35" s="105">
        <v>40439</v>
      </c>
      <c r="G35" s="106">
        <f ca="1">TRUNC(DAYS360(F35,TODAY())/360)</f>
        <v>3</v>
      </c>
      <c r="H35" s="106" t="s">
        <v>679</v>
      </c>
      <c r="I35" s="52" t="s">
        <v>191</v>
      </c>
      <c r="J35" s="53">
        <v>15</v>
      </c>
      <c r="K35" s="49" t="s">
        <v>143</v>
      </c>
      <c r="L35" s="54">
        <v>891.26</v>
      </c>
      <c r="M35" s="55">
        <v>450.75</v>
      </c>
      <c r="N35" s="55">
        <v>231.26</v>
      </c>
      <c r="O35" s="98">
        <v>450.8</v>
      </c>
      <c r="P35" s="101">
        <f>+SUM(L35:O35)</f>
        <v>2024.07</v>
      </c>
    </row>
    <row r="36" spans="1:16">
      <c r="A36" s="51">
        <v>19990011</v>
      </c>
      <c r="B36" s="51" t="s">
        <v>207</v>
      </c>
      <c r="C36" s="51" t="s">
        <v>270</v>
      </c>
      <c r="D36" s="51" t="s">
        <v>228</v>
      </c>
      <c r="E36" s="99" t="s">
        <v>673</v>
      </c>
      <c r="F36" s="105">
        <v>40104</v>
      </c>
      <c r="G36" s="106">
        <f ca="1">TRUNC(DAYS360(F36,TODAY())/360)</f>
        <v>4</v>
      </c>
      <c r="H36" s="106" t="s">
        <v>677</v>
      </c>
      <c r="I36" s="52" t="s">
        <v>191</v>
      </c>
      <c r="J36" s="53">
        <v>15</v>
      </c>
      <c r="K36" s="49" t="s">
        <v>143</v>
      </c>
      <c r="L36" s="54">
        <v>891.26</v>
      </c>
      <c r="M36" s="55">
        <v>450.75</v>
      </c>
      <c r="N36" s="55">
        <v>231.21</v>
      </c>
      <c r="O36" s="98">
        <v>0</v>
      </c>
      <c r="P36" s="101">
        <f>+SUM(L36:O36)</f>
        <v>1573.22</v>
      </c>
    </row>
    <row r="37" spans="1:16">
      <c r="A37" s="51">
        <v>18935228</v>
      </c>
      <c r="B37" s="51" t="s">
        <v>147</v>
      </c>
      <c r="C37" s="51" t="s">
        <v>148</v>
      </c>
      <c r="D37" s="51" t="s">
        <v>149</v>
      </c>
      <c r="E37" s="99" t="s">
        <v>674</v>
      </c>
      <c r="F37" s="105">
        <v>38852</v>
      </c>
      <c r="G37" s="106">
        <f ca="1">TRUNC(DAYS360(F37,TODAY())/360)</f>
        <v>8</v>
      </c>
      <c r="H37" s="106" t="s">
        <v>678</v>
      </c>
      <c r="I37" s="52" t="s">
        <v>150</v>
      </c>
      <c r="J37" s="53">
        <v>9</v>
      </c>
      <c r="K37" s="48" t="s">
        <v>117</v>
      </c>
      <c r="L37" s="54">
        <v>717.74</v>
      </c>
      <c r="M37" s="55">
        <v>146.34</v>
      </c>
      <c r="N37" s="55">
        <v>0</v>
      </c>
      <c r="O37" s="98">
        <v>450.8</v>
      </c>
      <c r="P37" s="101">
        <f>+SUM(L37:O37)</f>
        <v>1314.88</v>
      </c>
    </row>
    <row r="38" spans="1:16">
      <c r="A38" s="51">
        <v>18953436</v>
      </c>
      <c r="B38" s="51" t="s">
        <v>154</v>
      </c>
      <c r="C38" s="51" t="s">
        <v>155</v>
      </c>
      <c r="D38" s="51" t="s">
        <v>156</v>
      </c>
      <c r="E38" s="99" t="s">
        <v>673</v>
      </c>
      <c r="F38" s="105">
        <v>40426</v>
      </c>
      <c r="G38" s="106">
        <f ca="1">TRUNC(DAYS360(F38,TODAY())/360)</f>
        <v>3</v>
      </c>
      <c r="H38" s="106" t="s">
        <v>677</v>
      </c>
      <c r="I38" s="52" t="s">
        <v>150</v>
      </c>
      <c r="J38" s="53">
        <v>9</v>
      </c>
      <c r="K38" s="48" t="s">
        <v>117</v>
      </c>
      <c r="L38" s="54">
        <v>717.74</v>
      </c>
      <c r="M38" s="55">
        <v>146.34</v>
      </c>
      <c r="N38" s="55">
        <v>0</v>
      </c>
      <c r="O38" s="98">
        <v>225.4</v>
      </c>
      <c r="P38" s="101">
        <f>+SUM(L38:O38)</f>
        <v>1089.48</v>
      </c>
    </row>
    <row r="39" spans="1:16">
      <c r="A39" s="51">
        <v>18964705</v>
      </c>
      <c r="B39" s="51" t="s">
        <v>135</v>
      </c>
      <c r="C39" s="51" t="s">
        <v>167</v>
      </c>
      <c r="D39" s="51" t="s">
        <v>166</v>
      </c>
      <c r="E39" s="99" t="s">
        <v>674</v>
      </c>
      <c r="F39" s="105">
        <v>36531</v>
      </c>
      <c r="G39" s="106">
        <f ca="1">TRUNC(DAYS360(F39,TODAY())/360)</f>
        <v>14</v>
      </c>
      <c r="H39" s="106" t="s">
        <v>679</v>
      </c>
      <c r="I39" s="52" t="s">
        <v>150</v>
      </c>
      <c r="J39" s="53">
        <v>9</v>
      </c>
      <c r="K39" s="48" t="s">
        <v>117</v>
      </c>
      <c r="L39" s="54">
        <v>717.74</v>
      </c>
      <c r="M39" s="55">
        <v>146.34</v>
      </c>
      <c r="N39" s="55">
        <v>0</v>
      </c>
      <c r="O39" s="98">
        <v>0</v>
      </c>
      <c r="P39" s="101">
        <f>+SUM(L39:O39)</f>
        <v>864.08</v>
      </c>
    </row>
    <row r="40" spans="1:16">
      <c r="A40" s="51">
        <v>18968771</v>
      </c>
      <c r="B40" s="51" t="s">
        <v>170</v>
      </c>
      <c r="C40" s="51" t="s">
        <v>170</v>
      </c>
      <c r="D40" s="51" t="s">
        <v>171</v>
      </c>
      <c r="E40" s="99" t="s">
        <v>674</v>
      </c>
      <c r="F40" s="105">
        <v>41218</v>
      </c>
      <c r="G40" s="106">
        <f ca="1">TRUNC(DAYS360(F40,TODAY())/360)</f>
        <v>1</v>
      </c>
      <c r="H40" s="106" t="s">
        <v>678</v>
      </c>
      <c r="I40" s="52" t="s">
        <v>150</v>
      </c>
      <c r="J40" s="53">
        <v>9</v>
      </c>
      <c r="K40" s="48" t="s">
        <v>117</v>
      </c>
      <c r="L40" s="54">
        <v>717.74</v>
      </c>
      <c r="M40" s="55">
        <v>146.34</v>
      </c>
      <c r="N40" s="55">
        <v>0</v>
      </c>
      <c r="O40" s="98">
        <v>450.8</v>
      </c>
      <c r="P40" s="101">
        <f>+SUM(L40:O40)</f>
        <v>1314.88</v>
      </c>
    </row>
    <row r="41" spans="1:16">
      <c r="A41" s="51">
        <v>18974688</v>
      </c>
      <c r="B41" s="51" t="s">
        <v>172</v>
      </c>
      <c r="C41" s="51" t="s">
        <v>173</v>
      </c>
      <c r="D41" s="51" t="s">
        <v>120</v>
      </c>
      <c r="E41" s="99" t="s">
        <v>674</v>
      </c>
      <c r="F41" s="105">
        <v>39626</v>
      </c>
      <c r="G41" s="106">
        <f ca="1">TRUNC(DAYS360(F41,TODAY())/360)</f>
        <v>5</v>
      </c>
      <c r="H41" s="106" t="s">
        <v>677</v>
      </c>
      <c r="I41" s="52" t="s">
        <v>150</v>
      </c>
      <c r="J41" s="53">
        <v>9</v>
      </c>
      <c r="K41" s="48" t="s">
        <v>117</v>
      </c>
      <c r="L41" s="54">
        <v>717.74</v>
      </c>
      <c r="M41" s="55">
        <v>146.34</v>
      </c>
      <c r="N41" s="55">
        <v>0</v>
      </c>
      <c r="O41" s="98">
        <v>225.4</v>
      </c>
      <c r="P41" s="101">
        <f>+SUM(L41:O41)</f>
        <v>1089.48</v>
      </c>
    </row>
    <row r="42" spans="1:16">
      <c r="A42" s="51">
        <v>19815324</v>
      </c>
      <c r="B42" s="51" t="s">
        <v>213</v>
      </c>
      <c r="C42" s="51" t="s">
        <v>214</v>
      </c>
      <c r="D42" s="51" t="s">
        <v>215</v>
      </c>
      <c r="E42" s="99" t="s">
        <v>673</v>
      </c>
      <c r="F42" s="105">
        <v>38978</v>
      </c>
      <c r="G42" s="106">
        <f ca="1">TRUNC(DAYS360(F42,TODAY())/360)</f>
        <v>7</v>
      </c>
      <c r="H42" s="106" t="s">
        <v>679</v>
      </c>
      <c r="I42" s="52" t="s">
        <v>150</v>
      </c>
      <c r="J42" s="53">
        <v>9</v>
      </c>
      <c r="K42" s="48" t="s">
        <v>117</v>
      </c>
      <c r="L42" s="54">
        <v>717.74</v>
      </c>
      <c r="M42" s="55">
        <v>146.34</v>
      </c>
      <c r="N42" s="55">
        <v>0</v>
      </c>
      <c r="O42" s="98">
        <v>450.8</v>
      </c>
      <c r="P42" s="101">
        <f>+SUM(L42:O42)</f>
        <v>1314.88</v>
      </c>
    </row>
    <row r="43" spans="1:16">
      <c r="A43" s="51">
        <v>16791859</v>
      </c>
      <c r="B43" s="51" t="s">
        <v>118</v>
      </c>
      <c r="C43" s="51" t="s">
        <v>119</v>
      </c>
      <c r="D43" s="51" t="s">
        <v>120</v>
      </c>
      <c r="E43" s="99" t="s">
        <v>674</v>
      </c>
      <c r="F43" s="105">
        <v>36686</v>
      </c>
      <c r="G43" s="106">
        <f ca="1">TRUNC(DAYS360(F43,TODAY())/360)</f>
        <v>14</v>
      </c>
      <c r="H43" s="106" t="s">
        <v>678</v>
      </c>
      <c r="I43" s="52" t="s">
        <v>121</v>
      </c>
      <c r="J43" s="53">
        <v>2</v>
      </c>
      <c r="K43" s="48" t="s">
        <v>112</v>
      </c>
      <c r="L43" s="54">
        <v>581.5</v>
      </c>
      <c r="M43" s="55">
        <v>53.79</v>
      </c>
      <c r="N43" s="55">
        <v>0</v>
      </c>
      <c r="O43" s="98">
        <v>225.4</v>
      </c>
      <c r="P43" s="101">
        <f>+SUM(L43:O43)</f>
        <v>860.68999999999994</v>
      </c>
    </row>
    <row r="44" spans="1:16">
      <c r="A44" s="51">
        <v>19837391</v>
      </c>
      <c r="B44" s="51" t="s">
        <v>217</v>
      </c>
      <c r="C44" s="51" t="s">
        <v>218</v>
      </c>
      <c r="D44" s="51" t="s">
        <v>219</v>
      </c>
      <c r="E44" s="99" t="s">
        <v>673</v>
      </c>
      <c r="F44" s="105">
        <v>40071</v>
      </c>
      <c r="G44" s="106">
        <f ca="1">TRUNC(DAYS360(F44,TODAY())/360)</f>
        <v>4</v>
      </c>
      <c r="H44" s="106" t="s">
        <v>679</v>
      </c>
      <c r="I44" s="52" t="s">
        <v>121</v>
      </c>
      <c r="J44" s="53">
        <v>2</v>
      </c>
      <c r="K44" s="48" t="s">
        <v>112</v>
      </c>
      <c r="L44" s="54">
        <v>581.5</v>
      </c>
      <c r="M44" s="55">
        <v>53.79</v>
      </c>
      <c r="N44" s="55">
        <v>0</v>
      </c>
      <c r="O44" s="98">
        <v>0</v>
      </c>
      <c r="P44" s="101">
        <f>+SUM(L44:O44)</f>
        <v>635.29</v>
      </c>
    </row>
    <row r="45" spans="1:16">
      <c r="A45" s="51">
        <v>19890943</v>
      </c>
      <c r="B45" s="51" t="s">
        <v>250</v>
      </c>
      <c r="C45" s="51" t="s">
        <v>251</v>
      </c>
      <c r="D45" s="51" t="s">
        <v>252</v>
      </c>
      <c r="E45" s="99" t="s">
        <v>673</v>
      </c>
      <c r="F45" s="105">
        <v>36917</v>
      </c>
      <c r="G45" s="106">
        <f ca="1">TRUNC(DAYS360(F45,TODAY())/360)</f>
        <v>13</v>
      </c>
      <c r="H45" s="106" t="s">
        <v>677</v>
      </c>
      <c r="I45" s="52" t="s">
        <v>121</v>
      </c>
      <c r="J45" s="53">
        <v>2</v>
      </c>
      <c r="K45" s="48" t="s">
        <v>112</v>
      </c>
      <c r="L45" s="54">
        <v>581.5</v>
      </c>
      <c r="M45" s="55">
        <v>53.79</v>
      </c>
      <c r="N45" s="55">
        <v>0</v>
      </c>
      <c r="O45" s="98">
        <v>0</v>
      </c>
      <c r="P45" s="101">
        <f>+SUM(L45:O45)</f>
        <v>635.29</v>
      </c>
    </row>
    <row r="46" spans="1:16">
      <c r="A46" s="51">
        <v>19891520</v>
      </c>
      <c r="B46" s="51" t="s">
        <v>253</v>
      </c>
      <c r="C46" s="51" t="s">
        <v>254</v>
      </c>
      <c r="D46" s="51" t="s">
        <v>255</v>
      </c>
      <c r="E46" s="99" t="s">
        <v>674</v>
      </c>
      <c r="F46" s="105">
        <v>40185</v>
      </c>
      <c r="G46" s="106">
        <f ca="1">TRUNC(DAYS360(F46,TODAY())/360)</f>
        <v>4</v>
      </c>
      <c r="H46" s="106" t="s">
        <v>678</v>
      </c>
      <c r="I46" s="52" t="s">
        <v>121</v>
      </c>
      <c r="J46" s="53">
        <v>2</v>
      </c>
      <c r="K46" s="48" t="s">
        <v>112</v>
      </c>
      <c r="L46" s="54">
        <v>581.5</v>
      </c>
      <c r="M46" s="55">
        <v>53.79</v>
      </c>
      <c r="N46" s="55">
        <v>0</v>
      </c>
      <c r="O46" s="98">
        <v>450.8</v>
      </c>
      <c r="P46" s="101">
        <f>+SUM(L46:O46)</f>
        <v>1086.0899999999999</v>
      </c>
    </row>
    <row r="47" spans="1:16">
      <c r="A47" s="51">
        <v>19976338</v>
      </c>
      <c r="B47" s="51" t="s">
        <v>267</v>
      </c>
      <c r="C47" s="51" t="s">
        <v>268</v>
      </c>
      <c r="D47" s="51" t="s">
        <v>269</v>
      </c>
      <c r="E47" s="99" t="s">
        <v>673</v>
      </c>
      <c r="F47" s="105">
        <v>38651</v>
      </c>
      <c r="G47" s="106">
        <f ca="1">TRUNC(DAYS360(F47,TODAY())/360)</f>
        <v>8</v>
      </c>
      <c r="H47" s="106" t="s">
        <v>679</v>
      </c>
      <c r="I47" s="52" t="s">
        <v>121</v>
      </c>
      <c r="J47" s="53">
        <v>2</v>
      </c>
      <c r="K47" s="48" t="s">
        <v>112</v>
      </c>
      <c r="L47" s="54">
        <v>581.5</v>
      </c>
      <c r="M47" s="55">
        <v>53.79</v>
      </c>
      <c r="N47" s="55">
        <v>0</v>
      </c>
      <c r="O47" s="98">
        <v>450.8</v>
      </c>
      <c r="P47" s="101">
        <f>+SUM(L47:O47)</f>
        <v>1086.0899999999999</v>
      </c>
    </row>
    <row r="48" spans="1:16">
      <c r="A48" s="51">
        <v>11949380</v>
      </c>
      <c r="B48" s="51" t="s">
        <v>108</v>
      </c>
      <c r="C48" s="51" t="s">
        <v>109</v>
      </c>
      <c r="D48" s="51" t="s">
        <v>110</v>
      </c>
      <c r="E48" s="99" t="s">
        <v>673</v>
      </c>
      <c r="F48" s="105">
        <v>40795</v>
      </c>
      <c r="G48" s="106">
        <f ca="1">TRUNC(DAYS360(F48,TODAY())/360)</f>
        <v>2</v>
      </c>
      <c r="H48" s="106" t="s">
        <v>677</v>
      </c>
      <c r="I48" s="52" t="s">
        <v>111</v>
      </c>
      <c r="J48" s="53">
        <v>1</v>
      </c>
      <c r="K48" s="48" t="s">
        <v>112</v>
      </c>
      <c r="L48" s="54">
        <v>563.82000000000005</v>
      </c>
      <c r="M48" s="55">
        <v>87.14</v>
      </c>
      <c r="N48" s="55">
        <v>0</v>
      </c>
      <c r="O48" s="98">
        <v>450.8</v>
      </c>
      <c r="P48" s="101">
        <f>+SUM(L48:O48)</f>
        <v>1101.76</v>
      </c>
    </row>
    <row r="49" spans="1:16">
      <c r="A49" s="51">
        <v>19011755</v>
      </c>
      <c r="B49" s="51" t="s">
        <v>197</v>
      </c>
      <c r="C49" s="51" t="s">
        <v>198</v>
      </c>
      <c r="D49" s="51" t="s">
        <v>199</v>
      </c>
      <c r="E49" s="99" t="s">
        <v>673</v>
      </c>
      <c r="F49" s="105">
        <v>38276</v>
      </c>
      <c r="G49" s="106">
        <f ca="1">TRUNC(DAYS360(F49,TODAY())/360)</f>
        <v>9</v>
      </c>
      <c r="H49" s="106" t="s">
        <v>678</v>
      </c>
      <c r="I49" s="52" t="s">
        <v>111</v>
      </c>
      <c r="J49" s="53">
        <v>1</v>
      </c>
      <c r="K49" s="48" t="s">
        <v>112</v>
      </c>
      <c r="L49" s="54">
        <v>563.82000000000005</v>
      </c>
      <c r="M49" s="55">
        <v>87.14</v>
      </c>
      <c r="N49" s="55">
        <v>0</v>
      </c>
      <c r="O49" s="98">
        <v>450.8</v>
      </c>
      <c r="P49" s="101">
        <f>+SUM(L49:O49)</f>
        <v>1101.76</v>
      </c>
    </row>
    <row r="50" spans="1:16">
      <c r="A50" s="51">
        <v>19097407</v>
      </c>
      <c r="B50" s="51" t="s">
        <v>192</v>
      </c>
      <c r="C50" s="51" t="s">
        <v>207</v>
      </c>
      <c r="D50" s="51" t="s">
        <v>208</v>
      </c>
      <c r="E50" s="99" t="s">
        <v>674</v>
      </c>
      <c r="F50" s="105">
        <v>40473</v>
      </c>
      <c r="G50" s="106">
        <f ca="1">TRUNC(DAYS360(F50,TODAY())/360)</f>
        <v>3</v>
      </c>
      <c r="H50" s="106" t="s">
        <v>679</v>
      </c>
      <c r="I50" s="52" t="s">
        <v>111</v>
      </c>
      <c r="J50" s="53">
        <v>1</v>
      </c>
      <c r="K50" s="48" t="s">
        <v>112</v>
      </c>
      <c r="L50" s="54">
        <v>563.82000000000005</v>
      </c>
      <c r="M50" s="55">
        <v>146.04</v>
      </c>
      <c r="N50" s="55">
        <v>0</v>
      </c>
      <c r="O50" s="98">
        <v>450.8</v>
      </c>
      <c r="P50" s="101">
        <f>+SUM(L50:O50)</f>
        <v>1160.6600000000001</v>
      </c>
    </row>
    <row r="51" spans="1:16">
      <c r="A51" s="51">
        <v>19460648</v>
      </c>
      <c r="B51" s="51" t="s">
        <v>205</v>
      </c>
      <c r="C51" s="51" t="s">
        <v>211</v>
      </c>
      <c r="D51" s="51" t="s">
        <v>212</v>
      </c>
      <c r="E51" s="99" t="s">
        <v>673</v>
      </c>
      <c r="F51" s="105">
        <v>39852</v>
      </c>
      <c r="G51" s="106">
        <f ca="1">TRUNC(DAYS360(F51,TODAY())/360)</f>
        <v>5</v>
      </c>
      <c r="H51" s="106" t="s">
        <v>678</v>
      </c>
      <c r="I51" s="52" t="s">
        <v>111</v>
      </c>
      <c r="J51" s="53">
        <v>1</v>
      </c>
      <c r="K51" s="48" t="s">
        <v>112</v>
      </c>
      <c r="L51" s="54">
        <v>563.82000000000005</v>
      </c>
      <c r="M51" s="55">
        <v>146.04</v>
      </c>
      <c r="N51" s="55">
        <v>0</v>
      </c>
      <c r="O51" s="98">
        <v>0</v>
      </c>
      <c r="P51" s="101">
        <f>+SUM(L51:O51)</f>
        <v>709.86</v>
      </c>
    </row>
    <row r="52" spans="1:16">
      <c r="A52" s="51">
        <v>19012844</v>
      </c>
      <c r="B52" s="51" t="s">
        <v>192</v>
      </c>
      <c r="C52" s="51" t="s">
        <v>200</v>
      </c>
      <c r="D52" s="51" t="s">
        <v>201</v>
      </c>
      <c r="E52" s="99" t="s">
        <v>674</v>
      </c>
      <c r="F52" s="105">
        <v>39912</v>
      </c>
      <c r="G52" s="106">
        <f ca="1">TRUNC(DAYS360(F52,TODAY())/360)</f>
        <v>5</v>
      </c>
      <c r="H52" s="106" t="s">
        <v>678</v>
      </c>
      <c r="I52" s="52" t="s">
        <v>202</v>
      </c>
      <c r="J52" s="53">
        <v>16</v>
      </c>
      <c r="K52" s="48" t="s">
        <v>203</v>
      </c>
      <c r="L52" s="54">
        <v>949.4</v>
      </c>
      <c r="M52" s="55">
        <v>459.89</v>
      </c>
      <c r="N52" s="55">
        <v>272.07</v>
      </c>
      <c r="O52" s="98">
        <v>450.8</v>
      </c>
      <c r="P52" s="101">
        <f>+SUM(L52:O52)</f>
        <v>2132.16</v>
      </c>
    </row>
    <row r="53" spans="1:16">
      <c r="A53" s="51">
        <v>19839476</v>
      </c>
      <c r="B53" s="51" t="s">
        <v>223</v>
      </c>
      <c r="C53" s="51" t="s">
        <v>224</v>
      </c>
      <c r="D53" s="51" t="s">
        <v>225</v>
      </c>
      <c r="E53" s="99" t="s">
        <v>673</v>
      </c>
      <c r="F53" s="105">
        <v>37054</v>
      </c>
      <c r="G53" s="106">
        <f ca="1">TRUNC(DAYS360(F53,TODAY())/360)</f>
        <v>13</v>
      </c>
      <c r="H53" s="106" t="s">
        <v>679</v>
      </c>
      <c r="I53" s="52" t="s">
        <v>202</v>
      </c>
      <c r="J53" s="53">
        <v>16</v>
      </c>
      <c r="K53" s="53" t="s">
        <v>203</v>
      </c>
      <c r="L53" s="54">
        <v>949.4</v>
      </c>
      <c r="M53" s="55">
        <v>354.59</v>
      </c>
      <c r="N53" s="55">
        <v>264.36</v>
      </c>
      <c r="O53" s="98">
        <v>450.8</v>
      </c>
      <c r="P53" s="101">
        <f>+SUM(L53:O53)</f>
        <v>2019.1499999999999</v>
      </c>
    </row>
    <row r="54" spans="1:16">
      <c r="A54" s="51">
        <v>19841207</v>
      </c>
      <c r="B54" s="51" t="s">
        <v>226</v>
      </c>
      <c r="C54" s="51" t="s">
        <v>227</v>
      </c>
      <c r="D54" s="51" t="s">
        <v>228</v>
      </c>
      <c r="E54" s="99" t="s">
        <v>673</v>
      </c>
      <c r="F54" s="105">
        <v>39944</v>
      </c>
      <c r="G54" s="106">
        <f ca="1">TRUNC(DAYS360(F54,TODAY())/360)</f>
        <v>5</v>
      </c>
      <c r="H54" s="106" t="s">
        <v>677</v>
      </c>
      <c r="I54" s="52" t="s">
        <v>202</v>
      </c>
      <c r="J54" s="53">
        <v>16</v>
      </c>
      <c r="K54" s="53" t="s">
        <v>203</v>
      </c>
      <c r="L54" s="54">
        <v>949.4</v>
      </c>
      <c r="M54" s="55">
        <v>354.59</v>
      </c>
      <c r="N54" s="55">
        <v>239.51</v>
      </c>
      <c r="O54" s="98">
        <v>0</v>
      </c>
      <c r="P54" s="101">
        <f>+SUM(L54:O54)</f>
        <v>1543.5</v>
      </c>
    </row>
    <row r="55" spans="1:16">
      <c r="A55" s="51">
        <v>19842456</v>
      </c>
      <c r="B55" s="51" t="s">
        <v>229</v>
      </c>
      <c r="C55" s="51" t="s">
        <v>230</v>
      </c>
      <c r="D55" s="51" t="s">
        <v>231</v>
      </c>
      <c r="E55" s="99" t="s">
        <v>673</v>
      </c>
      <c r="F55" s="105">
        <v>39796</v>
      </c>
      <c r="G55" s="106">
        <f ca="1">TRUNC(DAYS360(F55,TODAY())/360)</f>
        <v>5</v>
      </c>
      <c r="H55" s="106" t="s">
        <v>678</v>
      </c>
      <c r="I55" s="52" t="s">
        <v>202</v>
      </c>
      <c r="J55" s="53">
        <v>16</v>
      </c>
      <c r="K55" s="53" t="s">
        <v>203</v>
      </c>
      <c r="L55" s="54">
        <v>949.4</v>
      </c>
      <c r="M55" s="55">
        <v>459.89</v>
      </c>
      <c r="N55" s="55">
        <v>231.15</v>
      </c>
      <c r="O55" s="98">
        <v>450.8</v>
      </c>
      <c r="P55" s="101">
        <f>+SUM(L55:O55)</f>
        <v>2091.2400000000002</v>
      </c>
    </row>
    <row r="56" spans="1:16">
      <c r="A56" s="51">
        <v>19844109</v>
      </c>
      <c r="B56" s="51" t="s">
        <v>232</v>
      </c>
      <c r="C56" s="51" t="s">
        <v>233</v>
      </c>
      <c r="D56" s="51" t="s">
        <v>234</v>
      </c>
      <c r="E56" s="99" t="s">
        <v>674</v>
      </c>
      <c r="F56" s="105">
        <v>36795</v>
      </c>
      <c r="G56" s="106">
        <f ca="1">TRUNC(DAYS360(F56,TODAY())/360)</f>
        <v>13</v>
      </c>
      <c r="H56" s="106" t="s">
        <v>679</v>
      </c>
      <c r="I56" s="52" t="s">
        <v>202</v>
      </c>
      <c r="J56" s="53">
        <v>16</v>
      </c>
      <c r="K56" s="53" t="s">
        <v>203</v>
      </c>
      <c r="L56" s="54">
        <v>949.4</v>
      </c>
      <c r="M56" s="55">
        <v>354.59</v>
      </c>
      <c r="N56" s="55">
        <v>298.02</v>
      </c>
      <c r="O56" s="98">
        <v>225.4</v>
      </c>
      <c r="P56" s="101">
        <f>+SUM(L56:O56)</f>
        <v>1827.41</v>
      </c>
    </row>
    <row r="57" spans="1:16">
      <c r="A57" s="51">
        <v>19844606</v>
      </c>
      <c r="B57" s="51" t="s">
        <v>235</v>
      </c>
      <c r="C57" s="51" t="s">
        <v>236</v>
      </c>
      <c r="D57" s="51" t="s">
        <v>237</v>
      </c>
      <c r="E57" s="99" t="s">
        <v>673</v>
      </c>
      <c r="F57" s="105">
        <v>40833</v>
      </c>
      <c r="G57" s="106">
        <f ca="1">TRUNC(DAYS360(F57,TODAY())/360)</f>
        <v>2</v>
      </c>
      <c r="H57" s="106" t="s">
        <v>677</v>
      </c>
      <c r="I57" s="52" t="s">
        <v>202</v>
      </c>
      <c r="J57" s="53">
        <v>16</v>
      </c>
      <c r="K57" s="53" t="s">
        <v>203</v>
      </c>
      <c r="L57" s="54">
        <v>949.4</v>
      </c>
      <c r="M57" s="55">
        <v>459.89</v>
      </c>
      <c r="N57" s="55">
        <v>287.83999999999997</v>
      </c>
      <c r="O57" s="98">
        <v>225.4</v>
      </c>
      <c r="P57" s="101">
        <f>+SUM(L57:O57)</f>
        <v>1922.53</v>
      </c>
    </row>
    <row r="58" spans="1:16">
      <c r="A58" s="51">
        <v>18877501</v>
      </c>
      <c r="B58" s="51" t="s">
        <v>122</v>
      </c>
      <c r="C58" s="51" t="s">
        <v>123</v>
      </c>
      <c r="D58" s="51" t="s">
        <v>124</v>
      </c>
      <c r="E58" s="99" t="s">
        <v>674</v>
      </c>
      <c r="F58" s="105">
        <v>38921</v>
      </c>
      <c r="G58" s="106">
        <f ca="1">TRUNC(DAYS360(F58,TODAY())/360)</f>
        <v>7</v>
      </c>
      <c r="H58" s="106" t="s">
        <v>678</v>
      </c>
      <c r="I58" s="52" t="s">
        <v>125</v>
      </c>
      <c r="J58" s="53">
        <v>17</v>
      </c>
      <c r="K58" s="48" t="s">
        <v>126</v>
      </c>
      <c r="L58" s="54">
        <v>1068.07</v>
      </c>
      <c r="M58" s="55">
        <v>514.58000000000004</v>
      </c>
      <c r="N58" s="55">
        <v>411.52</v>
      </c>
      <c r="O58" s="98">
        <v>225.4</v>
      </c>
      <c r="P58" s="101">
        <f>+SUM(L58:O58)</f>
        <v>2219.5700000000002</v>
      </c>
    </row>
    <row r="59" spans="1:16">
      <c r="A59" s="51">
        <v>19882534</v>
      </c>
      <c r="B59" s="51" t="s">
        <v>246</v>
      </c>
      <c r="C59" s="51" t="s">
        <v>123</v>
      </c>
      <c r="D59" s="51" t="s">
        <v>247</v>
      </c>
      <c r="E59" s="99" t="s">
        <v>674</v>
      </c>
      <c r="F59" s="105">
        <v>41007</v>
      </c>
      <c r="G59" s="106">
        <f ca="1">TRUNC(DAYS360(F59,TODAY())/360)</f>
        <v>2</v>
      </c>
      <c r="H59" s="106" t="s">
        <v>679</v>
      </c>
      <c r="I59" s="52" t="s">
        <v>125</v>
      </c>
      <c r="J59" s="53">
        <v>17</v>
      </c>
      <c r="K59" s="48" t="s">
        <v>126</v>
      </c>
      <c r="L59" s="54">
        <v>1068.07</v>
      </c>
      <c r="M59" s="55">
        <v>514.58000000000004</v>
      </c>
      <c r="N59" s="55">
        <v>345.05</v>
      </c>
      <c r="O59" s="98">
        <v>450.8</v>
      </c>
      <c r="P59" s="101">
        <f>+SUM(L59:O59)</f>
        <v>2378.5</v>
      </c>
    </row>
    <row r="60" spans="1:16">
      <c r="O60" s="57"/>
    </row>
  </sheetData>
  <sortState ref="A2:P59">
    <sortCondition ref="I1"/>
  </sortState>
  <pageMargins left="0.75" right="0.75" top="1" bottom="1" header="0" footer="0"/>
  <headerFooter alignWithMargins="0"/>
</worksheet>
</file>

<file path=xl/worksheets/sheet8.xml><?xml version="1.0" encoding="utf-8"?>
<worksheet xmlns="http://schemas.openxmlformats.org/spreadsheetml/2006/main" xmlns:r="http://schemas.openxmlformats.org/officeDocument/2006/relationships">
  <dimension ref="A3:E24"/>
  <sheetViews>
    <sheetView tabSelected="1" workbookViewId="0">
      <selection activeCell="F19" sqref="F19"/>
    </sheetView>
  </sheetViews>
  <sheetFormatPr baseColWidth="10" defaultRowHeight="15"/>
  <cols>
    <col min="1" max="1" width="28.5703125" bestFit="1" customWidth="1"/>
    <col min="2" max="2" width="13.85546875" bestFit="1" customWidth="1"/>
    <col min="4" max="4" width="32.140625" customWidth="1"/>
  </cols>
  <sheetData>
    <row r="3" spans="1:5" ht="18">
      <c r="A3" s="94" t="s">
        <v>271</v>
      </c>
      <c r="B3" s="94"/>
      <c r="C3" s="94"/>
      <c r="D3" s="94"/>
      <c r="E3" s="58"/>
    </row>
    <row r="4" spans="1:5" ht="18">
      <c r="A4" s="94" t="s">
        <v>272</v>
      </c>
      <c r="B4" s="94"/>
      <c r="C4" s="94"/>
      <c r="D4" s="94"/>
      <c r="E4" s="58"/>
    </row>
    <row r="5" spans="1:5" ht="18">
      <c r="A5" s="94" t="s">
        <v>273</v>
      </c>
      <c r="B5" s="94"/>
      <c r="C5" s="94"/>
      <c r="D5" s="94"/>
      <c r="E5" s="58"/>
    </row>
    <row r="6" spans="1:5" ht="18">
      <c r="A6" s="94" t="s">
        <v>274</v>
      </c>
      <c r="B6" s="94"/>
      <c r="C6" s="94"/>
      <c r="D6" s="94"/>
      <c r="E6" s="58"/>
    </row>
    <row r="7" spans="1:5" ht="18">
      <c r="A7" s="94" t="s">
        <v>275</v>
      </c>
      <c r="B7" s="94"/>
      <c r="C7" s="94"/>
      <c r="D7" s="94"/>
      <c r="E7" s="58"/>
    </row>
    <row r="8" spans="1:5" ht="18">
      <c r="A8" s="94" t="s">
        <v>276</v>
      </c>
      <c r="B8" s="94"/>
      <c r="C8" s="94"/>
      <c r="D8" s="94"/>
      <c r="E8" s="58"/>
    </row>
    <row r="9" spans="1:5" ht="18">
      <c r="A9" s="94" t="s">
        <v>681</v>
      </c>
      <c r="B9" s="94"/>
      <c r="C9" s="94"/>
      <c r="D9" s="94"/>
      <c r="E9" s="58"/>
    </row>
    <row r="10" spans="1:5" ht="18">
      <c r="A10" s="94" t="s">
        <v>277</v>
      </c>
      <c r="B10" s="94"/>
      <c r="C10" s="94"/>
      <c r="D10" s="94"/>
      <c r="E10" s="58"/>
    </row>
    <row r="11" spans="1:5" ht="18">
      <c r="A11" s="94" t="s">
        <v>680</v>
      </c>
      <c r="B11" s="94"/>
      <c r="C11" s="94"/>
      <c r="D11" s="94"/>
      <c r="E11" s="58"/>
    </row>
    <row r="12" spans="1:5" ht="18">
      <c r="A12" s="94" t="s">
        <v>682</v>
      </c>
      <c r="B12" s="94"/>
      <c r="C12" s="94"/>
      <c r="D12" s="94"/>
      <c r="E12" s="58"/>
    </row>
    <row r="13" spans="1:5" ht="18">
      <c r="A13" s="94" t="s">
        <v>683</v>
      </c>
      <c r="B13" s="94"/>
      <c r="C13" s="94"/>
      <c r="D13" s="94"/>
      <c r="E13" s="58"/>
    </row>
    <row r="14" spans="1:5" ht="18">
      <c r="A14" s="94" t="s">
        <v>684</v>
      </c>
      <c r="B14" s="94"/>
      <c r="C14" s="94"/>
      <c r="D14" s="94"/>
      <c r="E14" s="58"/>
    </row>
    <row r="19" spans="1:2" ht="18">
      <c r="A19" s="107" t="s">
        <v>278</v>
      </c>
      <c r="B19" s="59">
        <v>18965399</v>
      </c>
    </row>
    <row r="20" spans="1:2" ht="18">
      <c r="A20" s="107" t="s">
        <v>279</v>
      </c>
      <c r="B20" s="108"/>
    </row>
    <row r="21" spans="1:2" ht="18">
      <c r="A21" s="107" t="s">
        <v>280</v>
      </c>
      <c r="B21" s="108"/>
    </row>
    <row r="22" spans="1:2" ht="18">
      <c r="A22" s="107" t="s">
        <v>281</v>
      </c>
      <c r="B22" s="108"/>
    </row>
    <row r="23" spans="1:2" ht="18">
      <c r="A23" s="107" t="s">
        <v>282</v>
      </c>
      <c r="B23" s="108"/>
    </row>
    <row r="24" spans="1:2" ht="18">
      <c r="A24" s="107" t="s">
        <v>672</v>
      </c>
      <c r="B24" s="58"/>
    </row>
  </sheetData>
  <mergeCells count="12">
    <mergeCell ref="A11:D11"/>
    <mergeCell ref="A12:D12"/>
    <mergeCell ref="A13:D13"/>
    <mergeCell ref="A14:D14"/>
    <mergeCell ref="A9:D9"/>
    <mergeCell ref="A10:D10"/>
    <mergeCell ref="A3:D3"/>
    <mergeCell ref="A4:D4"/>
    <mergeCell ref="A5:D5"/>
    <mergeCell ref="A6:D6"/>
    <mergeCell ref="A7:D7"/>
    <mergeCell ref="A8:D8"/>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H38"/>
  <sheetViews>
    <sheetView workbookViewId="0">
      <selection activeCell="K22" sqref="K22"/>
    </sheetView>
  </sheetViews>
  <sheetFormatPr baseColWidth="10" defaultRowHeight="12.75"/>
  <cols>
    <col min="1" max="1" width="11.42578125" style="1"/>
    <col min="2" max="2" width="18.85546875" style="1" bestFit="1" customWidth="1"/>
    <col min="3" max="3" width="15.85546875" style="1" bestFit="1" customWidth="1"/>
    <col min="4" max="4" width="15.85546875" style="1" customWidth="1"/>
    <col min="5" max="6" width="11.42578125" style="1"/>
    <col min="7" max="7" width="13.5703125" style="1" customWidth="1"/>
    <col min="8" max="8" width="32.42578125" style="1" customWidth="1"/>
    <col min="9" max="257" width="11.42578125" style="1"/>
    <col min="258" max="258" width="18.85546875" style="1" bestFit="1" customWidth="1"/>
    <col min="259" max="259" width="15.85546875" style="1" bestFit="1" customWidth="1"/>
    <col min="260" max="260" width="15.85546875" style="1" customWidth="1"/>
    <col min="261" max="262" width="11.42578125" style="1"/>
    <col min="263" max="263" width="13.5703125" style="1" customWidth="1"/>
    <col min="264" max="264" width="32.42578125" style="1" customWidth="1"/>
    <col min="265" max="513" width="11.42578125" style="1"/>
    <col min="514" max="514" width="18.85546875" style="1" bestFit="1" customWidth="1"/>
    <col min="515" max="515" width="15.85546875" style="1" bestFit="1" customWidth="1"/>
    <col min="516" max="516" width="15.85546875" style="1" customWidth="1"/>
    <col min="517" max="518" width="11.42578125" style="1"/>
    <col min="519" max="519" width="13.5703125" style="1" customWidth="1"/>
    <col min="520" max="520" width="32.42578125" style="1" customWidth="1"/>
    <col min="521" max="769" width="11.42578125" style="1"/>
    <col min="770" max="770" width="18.85546875" style="1" bestFit="1" customWidth="1"/>
    <col min="771" max="771" width="15.85546875" style="1" bestFit="1" customWidth="1"/>
    <col min="772" max="772" width="15.85546875" style="1" customWidth="1"/>
    <col min="773" max="774" width="11.42578125" style="1"/>
    <col min="775" max="775" width="13.5703125" style="1" customWidth="1"/>
    <col min="776" max="776" width="32.42578125" style="1" customWidth="1"/>
    <col min="777" max="1025" width="11.42578125" style="1"/>
    <col min="1026" max="1026" width="18.85546875" style="1" bestFit="1" customWidth="1"/>
    <col min="1027" max="1027" width="15.85546875" style="1" bestFit="1" customWidth="1"/>
    <col min="1028" max="1028" width="15.85546875" style="1" customWidth="1"/>
    <col min="1029" max="1030" width="11.42578125" style="1"/>
    <col min="1031" max="1031" width="13.5703125" style="1" customWidth="1"/>
    <col min="1032" max="1032" width="32.42578125" style="1" customWidth="1"/>
    <col min="1033" max="1281" width="11.42578125" style="1"/>
    <col min="1282" max="1282" width="18.85546875" style="1" bestFit="1" customWidth="1"/>
    <col min="1283" max="1283" width="15.85546875" style="1" bestFit="1" customWidth="1"/>
    <col min="1284" max="1284" width="15.85546875" style="1" customWidth="1"/>
    <col min="1285" max="1286" width="11.42578125" style="1"/>
    <col min="1287" max="1287" width="13.5703125" style="1" customWidth="1"/>
    <col min="1288" max="1288" width="32.42578125" style="1" customWidth="1"/>
    <col min="1289" max="1537" width="11.42578125" style="1"/>
    <col min="1538" max="1538" width="18.85546875" style="1" bestFit="1" customWidth="1"/>
    <col min="1539" max="1539" width="15.85546875" style="1" bestFit="1" customWidth="1"/>
    <col min="1540" max="1540" width="15.85546875" style="1" customWidth="1"/>
    <col min="1541" max="1542" width="11.42578125" style="1"/>
    <col min="1543" max="1543" width="13.5703125" style="1" customWidth="1"/>
    <col min="1544" max="1544" width="32.42578125" style="1" customWidth="1"/>
    <col min="1545" max="1793" width="11.42578125" style="1"/>
    <col min="1794" max="1794" width="18.85546875" style="1" bestFit="1" customWidth="1"/>
    <col min="1795" max="1795" width="15.85546875" style="1" bestFit="1" customWidth="1"/>
    <col min="1796" max="1796" width="15.85546875" style="1" customWidth="1"/>
    <col min="1797" max="1798" width="11.42578125" style="1"/>
    <col min="1799" max="1799" width="13.5703125" style="1" customWidth="1"/>
    <col min="1800" max="1800" width="32.42578125" style="1" customWidth="1"/>
    <col min="1801" max="2049" width="11.42578125" style="1"/>
    <col min="2050" max="2050" width="18.85546875" style="1" bestFit="1" customWidth="1"/>
    <col min="2051" max="2051" width="15.85546875" style="1" bestFit="1" customWidth="1"/>
    <col min="2052" max="2052" width="15.85546875" style="1" customWidth="1"/>
    <col min="2053" max="2054" width="11.42578125" style="1"/>
    <col min="2055" max="2055" width="13.5703125" style="1" customWidth="1"/>
    <col min="2056" max="2056" width="32.42578125" style="1" customWidth="1"/>
    <col min="2057" max="2305" width="11.42578125" style="1"/>
    <col min="2306" max="2306" width="18.85546875" style="1" bestFit="1" customWidth="1"/>
    <col min="2307" max="2307" width="15.85546875" style="1" bestFit="1" customWidth="1"/>
    <col min="2308" max="2308" width="15.85546875" style="1" customWidth="1"/>
    <col min="2309" max="2310" width="11.42578125" style="1"/>
    <col min="2311" max="2311" width="13.5703125" style="1" customWidth="1"/>
    <col min="2312" max="2312" width="32.42578125" style="1" customWidth="1"/>
    <col min="2313" max="2561" width="11.42578125" style="1"/>
    <col min="2562" max="2562" width="18.85546875" style="1" bestFit="1" customWidth="1"/>
    <col min="2563" max="2563" width="15.85546875" style="1" bestFit="1" customWidth="1"/>
    <col min="2564" max="2564" width="15.85546875" style="1" customWidth="1"/>
    <col min="2565" max="2566" width="11.42578125" style="1"/>
    <col min="2567" max="2567" width="13.5703125" style="1" customWidth="1"/>
    <col min="2568" max="2568" width="32.42578125" style="1" customWidth="1"/>
    <col min="2569" max="2817" width="11.42578125" style="1"/>
    <col min="2818" max="2818" width="18.85546875" style="1" bestFit="1" customWidth="1"/>
    <col min="2819" max="2819" width="15.85546875" style="1" bestFit="1" customWidth="1"/>
    <col min="2820" max="2820" width="15.85546875" style="1" customWidth="1"/>
    <col min="2821" max="2822" width="11.42578125" style="1"/>
    <col min="2823" max="2823" width="13.5703125" style="1" customWidth="1"/>
    <col min="2824" max="2824" width="32.42578125" style="1" customWidth="1"/>
    <col min="2825" max="3073" width="11.42578125" style="1"/>
    <col min="3074" max="3074" width="18.85546875" style="1" bestFit="1" customWidth="1"/>
    <col min="3075" max="3075" width="15.85546875" style="1" bestFit="1" customWidth="1"/>
    <col min="3076" max="3076" width="15.85546875" style="1" customWidth="1"/>
    <col min="3077" max="3078" width="11.42578125" style="1"/>
    <col min="3079" max="3079" width="13.5703125" style="1" customWidth="1"/>
    <col min="3080" max="3080" width="32.42578125" style="1" customWidth="1"/>
    <col min="3081" max="3329" width="11.42578125" style="1"/>
    <col min="3330" max="3330" width="18.85546875" style="1" bestFit="1" customWidth="1"/>
    <col min="3331" max="3331" width="15.85546875" style="1" bestFit="1" customWidth="1"/>
    <col min="3332" max="3332" width="15.85546875" style="1" customWidth="1"/>
    <col min="3333" max="3334" width="11.42578125" style="1"/>
    <col min="3335" max="3335" width="13.5703125" style="1" customWidth="1"/>
    <col min="3336" max="3336" width="32.42578125" style="1" customWidth="1"/>
    <col min="3337" max="3585" width="11.42578125" style="1"/>
    <col min="3586" max="3586" width="18.85546875" style="1" bestFit="1" customWidth="1"/>
    <col min="3587" max="3587" width="15.85546875" style="1" bestFit="1" customWidth="1"/>
    <col min="3588" max="3588" width="15.85546875" style="1" customWidth="1"/>
    <col min="3589" max="3590" width="11.42578125" style="1"/>
    <col min="3591" max="3591" width="13.5703125" style="1" customWidth="1"/>
    <col min="3592" max="3592" width="32.42578125" style="1" customWidth="1"/>
    <col min="3593" max="3841" width="11.42578125" style="1"/>
    <col min="3842" max="3842" width="18.85546875" style="1" bestFit="1" customWidth="1"/>
    <col min="3843" max="3843" width="15.85546875" style="1" bestFit="1" customWidth="1"/>
    <col min="3844" max="3844" width="15.85546875" style="1" customWidth="1"/>
    <col min="3845" max="3846" width="11.42578125" style="1"/>
    <col min="3847" max="3847" width="13.5703125" style="1" customWidth="1"/>
    <col min="3848" max="3848" width="32.42578125" style="1" customWidth="1"/>
    <col min="3849" max="4097" width="11.42578125" style="1"/>
    <col min="4098" max="4098" width="18.85546875" style="1" bestFit="1" customWidth="1"/>
    <col min="4099" max="4099" width="15.85546875" style="1" bestFit="1" customWidth="1"/>
    <col min="4100" max="4100" width="15.85546875" style="1" customWidth="1"/>
    <col min="4101" max="4102" width="11.42578125" style="1"/>
    <col min="4103" max="4103" width="13.5703125" style="1" customWidth="1"/>
    <col min="4104" max="4104" width="32.42578125" style="1" customWidth="1"/>
    <col min="4105" max="4353" width="11.42578125" style="1"/>
    <col min="4354" max="4354" width="18.85546875" style="1" bestFit="1" customWidth="1"/>
    <col min="4355" max="4355" width="15.85546875" style="1" bestFit="1" customWidth="1"/>
    <col min="4356" max="4356" width="15.85546875" style="1" customWidth="1"/>
    <col min="4357" max="4358" width="11.42578125" style="1"/>
    <col min="4359" max="4359" width="13.5703125" style="1" customWidth="1"/>
    <col min="4360" max="4360" width="32.42578125" style="1" customWidth="1"/>
    <col min="4361" max="4609" width="11.42578125" style="1"/>
    <col min="4610" max="4610" width="18.85546875" style="1" bestFit="1" customWidth="1"/>
    <col min="4611" max="4611" width="15.85546875" style="1" bestFit="1" customWidth="1"/>
    <col min="4612" max="4612" width="15.85546875" style="1" customWidth="1"/>
    <col min="4613" max="4614" width="11.42578125" style="1"/>
    <col min="4615" max="4615" width="13.5703125" style="1" customWidth="1"/>
    <col min="4616" max="4616" width="32.42578125" style="1" customWidth="1"/>
    <col min="4617" max="4865" width="11.42578125" style="1"/>
    <col min="4866" max="4866" width="18.85546875" style="1" bestFit="1" customWidth="1"/>
    <col min="4867" max="4867" width="15.85546875" style="1" bestFit="1" customWidth="1"/>
    <col min="4868" max="4868" width="15.85546875" style="1" customWidth="1"/>
    <col min="4869" max="4870" width="11.42578125" style="1"/>
    <col min="4871" max="4871" width="13.5703125" style="1" customWidth="1"/>
    <col min="4872" max="4872" width="32.42578125" style="1" customWidth="1"/>
    <col min="4873" max="5121" width="11.42578125" style="1"/>
    <col min="5122" max="5122" width="18.85546875" style="1" bestFit="1" customWidth="1"/>
    <col min="5123" max="5123" width="15.85546875" style="1" bestFit="1" customWidth="1"/>
    <col min="5124" max="5124" width="15.85546875" style="1" customWidth="1"/>
    <col min="5125" max="5126" width="11.42578125" style="1"/>
    <col min="5127" max="5127" width="13.5703125" style="1" customWidth="1"/>
    <col min="5128" max="5128" width="32.42578125" style="1" customWidth="1"/>
    <col min="5129" max="5377" width="11.42578125" style="1"/>
    <col min="5378" max="5378" width="18.85546875" style="1" bestFit="1" customWidth="1"/>
    <col min="5379" max="5379" width="15.85546875" style="1" bestFit="1" customWidth="1"/>
    <col min="5380" max="5380" width="15.85546875" style="1" customWidth="1"/>
    <col min="5381" max="5382" width="11.42578125" style="1"/>
    <col min="5383" max="5383" width="13.5703125" style="1" customWidth="1"/>
    <col min="5384" max="5384" width="32.42578125" style="1" customWidth="1"/>
    <col min="5385" max="5633" width="11.42578125" style="1"/>
    <col min="5634" max="5634" width="18.85546875" style="1" bestFit="1" customWidth="1"/>
    <col min="5635" max="5635" width="15.85546875" style="1" bestFit="1" customWidth="1"/>
    <col min="5636" max="5636" width="15.85546875" style="1" customWidth="1"/>
    <col min="5637" max="5638" width="11.42578125" style="1"/>
    <col min="5639" max="5639" width="13.5703125" style="1" customWidth="1"/>
    <col min="5640" max="5640" width="32.42578125" style="1" customWidth="1"/>
    <col min="5641" max="5889" width="11.42578125" style="1"/>
    <col min="5890" max="5890" width="18.85546875" style="1" bestFit="1" customWidth="1"/>
    <col min="5891" max="5891" width="15.85546875" style="1" bestFit="1" customWidth="1"/>
    <col min="5892" max="5892" width="15.85546875" style="1" customWidth="1"/>
    <col min="5893" max="5894" width="11.42578125" style="1"/>
    <col min="5895" max="5895" width="13.5703125" style="1" customWidth="1"/>
    <col min="5896" max="5896" width="32.42578125" style="1" customWidth="1"/>
    <col min="5897" max="6145" width="11.42578125" style="1"/>
    <col min="6146" max="6146" width="18.85546875" style="1" bestFit="1" customWidth="1"/>
    <col min="6147" max="6147" width="15.85546875" style="1" bestFit="1" customWidth="1"/>
    <col min="6148" max="6148" width="15.85546875" style="1" customWidth="1"/>
    <col min="6149" max="6150" width="11.42578125" style="1"/>
    <col min="6151" max="6151" width="13.5703125" style="1" customWidth="1"/>
    <col min="6152" max="6152" width="32.42578125" style="1" customWidth="1"/>
    <col min="6153" max="6401" width="11.42578125" style="1"/>
    <col min="6402" max="6402" width="18.85546875" style="1" bestFit="1" customWidth="1"/>
    <col min="6403" max="6403" width="15.85546875" style="1" bestFit="1" customWidth="1"/>
    <col min="6404" max="6404" width="15.85546875" style="1" customWidth="1"/>
    <col min="6405" max="6406" width="11.42578125" style="1"/>
    <col min="6407" max="6407" width="13.5703125" style="1" customWidth="1"/>
    <col min="6408" max="6408" width="32.42578125" style="1" customWidth="1"/>
    <col min="6409" max="6657" width="11.42578125" style="1"/>
    <col min="6658" max="6658" width="18.85546875" style="1" bestFit="1" customWidth="1"/>
    <col min="6659" max="6659" width="15.85546875" style="1" bestFit="1" customWidth="1"/>
    <col min="6660" max="6660" width="15.85546875" style="1" customWidth="1"/>
    <col min="6661" max="6662" width="11.42578125" style="1"/>
    <col min="6663" max="6663" width="13.5703125" style="1" customWidth="1"/>
    <col min="6664" max="6664" width="32.42578125" style="1" customWidth="1"/>
    <col min="6665" max="6913" width="11.42578125" style="1"/>
    <col min="6914" max="6914" width="18.85546875" style="1" bestFit="1" customWidth="1"/>
    <col min="6915" max="6915" width="15.85546875" style="1" bestFit="1" customWidth="1"/>
    <col min="6916" max="6916" width="15.85546875" style="1" customWidth="1"/>
    <col min="6917" max="6918" width="11.42578125" style="1"/>
    <col min="6919" max="6919" width="13.5703125" style="1" customWidth="1"/>
    <col min="6920" max="6920" width="32.42578125" style="1" customWidth="1"/>
    <col min="6921" max="7169" width="11.42578125" style="1"/>
    <col min="7170" max="7170" width="18.85546875" style="1" bestFit="1" customWidth="1"/>
    <col min="7171" max="7171" width="15.85546875" style="1" bestFit="1" customWidth="1"/>
    <col min="7172" max="7172" width="15.85546875" style="1" customWidth="1"/>
    <col min="7173" max="7174" width="11.42578125" style="1"/>
    <col min="7175" max="7175" width="13.5703125" style="1" customWidth="1"/>
    <col min="7176" max="7176" width="32.42578125" style="1" customWidth="1"/>
    <col min="7177" max="7425" width="11.42578125" style="1"/>
    <col min="7426" max="7426" width="18.85546875" style="1" bestFit="1" customWidth="1"/>
    <col min="7427" max="7427" width="15.85546875" style="1" bestFit="1" customWidth="1"/>
    <col min="7428" max="7428" width="15.85546875" style="1" customWidth="1"/>
    <col min="7429" max="7430" width="11.42578125" style="1"/>
    <col min="7431" max="7431" width="13.5703125" style="1" customWidth="1"/>
    <col min="7432" max="7432" width="32.42578125" style="1" customWidth="1"/>
    <col min="7433" max="7681" width="11.42578125" style="1"/>
    <col min="7682" max="7682" width="18.85546875" style="1" bestFit="1" customWidth="1"/>
    <col min="7683" max="7683" width="15.85546875" style="1" bestFit="1" customWidth="1"/>
    <col min="7684" max="7684" width="15.85546875" style="1" customWidth="1"/>
    <col min="7685" max="7686" width="11.42578125" style="1"/>
    <col min="7687" max="7687" width="13.5703125" style="1" customWidth="1"/>
    <col min="7688" max="7688" width="32.42578125" style="1" customWidth="1"/>
    <col min="7689" max="7937" width="11.42578125" style="1"/>
    <col min="7938" max="7938" width="18.85546875" style="1" bestFit="1" customWidth="1"/>
    <col min="7939" max="7939" width="15.85546875" style="1" bestFit="1" customWidth="1"/>
    <col min="7940" max="7940" width="15.85546875" style="1" customWidth="1"/>
    <col min="7941" max="7942" width="11.42578125" style="1"/>
    <col min="7943" max="7943" width="13.5703125" style="1" customWidth="1"/>
    <col min="7944" max="7944" width="32.42578125" style="1" customWidth="1"/>
    <col min="7945" max="8193" width="11.42578125" style="1"/>
    <col min="8194" max="8194" width="18.85546875" style="1" bestFit="1" customWidth="1"/>
    <col min="8195" max="8195" width="15.85546875" style="1" bestFit="1" customWidth="1"/>
    <col min="8196" max="8196" width="15.85546875" style="1" customWidth="1"/>
    <col min="8197" max="8198" width="11.42578125" style="1"/>
    <col min="8199" max="8199" width="13.5703125" style="1" customWidth="1"/>
    <col min="8200" max="8200" width="32.42578125" style="1" customWidth="1"/>
    <col min="8201" max="8449" width="11.42578125" style="1"/>
    <col min="8450" max="8450" width="18.85546875" style="1" bestFit="1" customWidth="1"/>
    <col min="8451" max="8451" width="15.85546875" style="1" bestFit="1" customWidth="1"/>
    <col min="8452" max="8452" width="15.85546875" style="1" customWidth="1"/>
    <col min="8453" max="8454" width="11.42578125" style="1"/>
    <col min="8455" max="8455" width="13.5703125" style="1" customWidth="1"/>
    <col min="8456" max="8456" width="32.42578125" style="1" customWidth="1"/>
    <col min="8457" max="8705" width="11.42578125" style="1"/>
    <col min="8706" max="8706" width="18.85546875" style="1" bestFit="1" customWidth="1"/>
    <col min="8707" max="8707" width="15.85546875" style="1" bestFit="1" customWidth="1"/>
    <col min="8708" max="8708" width="15.85546875" style="1" customWidth="1"/>
    <col min="8709" max="8710" width="11.42578125" style="1"/>
    <col min="8711" max="8711" width="13.5703125" style="1" customWidth="1"/>
    <col min="8712" max="8712" width="32.42578125" style="1" customWidth="1"/>
    <col min="8713" max="8961" width="11.42578125" style="1"/>
    <col min="8962" max="8962" width="18.85546875" style="1" bestFit="1" customWidth="1"/>
    <col min="8963" max="8963" width="15.85546875" style="1" bestFit="1" customWidth="1"/>
    <col min="8964" max="8964" width="15.85546875" style="1" customWidth="1"/>
    <col min="8965" max="8966" width="11.42578125" style="1"/>
    <col min="8967" max="8967" width="13.5703125" style="1" customWidth="1"/>
    <col min="8968" max="8968" width="32.42578125" style="1" customWidth="1"/>
    <col min="8969" max="9217" width="11.42578125" style="1"/>
    <col min="9218" max="9218" width="18.85546875" style="1" bestFit="1" customWidth="1"/>
    <col min="9219" max="9219" width="15.85546875" style="1" bestFit="1" customWidth="1"/>
    <col min="9220" max="9220" width="15.85546875" style="1" customWidth="1"/>
    <col min="9221" max="9222" width="11.42578125" style="1"/>
    <col min="9223" max="9223" width="13.5703125" style="1" customWidth="1"/>
    <col min="9224" max="9224" width="32.42578125" style="1" customWidth="1"/>
    <col min="9225" max="9473" width="11.42578125" style="1"/>
    <col min="9474" max="9474" width="18.85546875" style="1" bestFit="1" customWidth="1"/>
    <col min="9475" max="9475" width="15.85546875" style="1" bestFit="1" customWidth="1"/>
    <col min="9476" max="9476" width="15.85546875" style="1" customWidth="1"/>
    <col min="9477" max="9478" width="11.42578125" style="1"/>
    <col min="9479" max="9479" width="13.5703125" style="1" customWidth="1"/>
    <col min="9480" max="9480" width="32.42578125" style="1" customWidth="1"/>
    <col min="9481" max="9729" width="11.42578125" style="1"/>
    <col min="9730" max="9730" width="18.85546875" style="1" bestFit="1" customWidth="1"/>
    <col min="9731" max="9731" width="15.85546875" style="1" bestFit="1" customWidth="1"/>
    <col min="9732" max="9732" width="15.85546875" style="1" customWidth="1"/>
    <col min="9733" max="9734" width="11.42578125" style="1"/>
    <col min="9735" max="9735" width="13.5703125" style="1" customWidth="1"/>
    <col min="9736" max="9736" width="32.42578125" style="1" customWidth="1"/>
    <col min="9737" max="9985" width="11.42578125" style="1"/>
    <col min="9986" max="9986" width="18.85546875" style="1" bestFit="1" customWidth="1"/>
    <col min="9987" max="9987" width="15.85546875" style="1" bestFit="1" customWidth="1"/>
    <col min="9988" max="9988" width="15.85546875" style="1" customWidth="1"/>
    <col min="9989" max="9990" width="11.42578125" style="1"/>
    <col min="9991" max="9991" width="13.5703125" style="1" customWidth="1"/>
    <col min="9992" max="9992" width="32.42578125" style="1" customWidth="1"/>
    <col min="9993" max="10241" width="11.42578125" style="1"/>
    <col min="10242" max="10242" width="18.85546875" style="1" bestFit="1" customWidth="1"/>
    <col min="10243" max="10243" width="15.85546875" style="1" bestFit="1" customWidth="1"/>
    <col min="10244" max="10244" width="15.85546875" style="1" customWidth="1"/>
    <col min="10245" max="10246" width="11.42578125" style="1"/>
    <col min="10247" max="10247" width="13.5703125" style="1" customWidth="1"/>
    <col min="10248" max="10248" width="32.42578125" style="1" customWidth="1"/>
    <col min="10249" max="10497" width="11.42578125" style="1"/>
    <col min="10498" max="10498" width="18.85546875" style="1" bestFit="1" customWidth="1"/>
    <col min="10499" max="10499" width="15.85546875" style="1" bestFit="1" customWidth="1"/>
    <col min="10500" max="10500" width="15.85546875" style="1" customWidth="1"/>
    <col min="10501" max="10502" width="11.42578125" style="1"/>
    <col min="10503" max="10503" width="13.5703125" style="1" customWidth="1"/>
    <col min="10504" max="10504" width="32.42578125" style="1" customWidth="1"/>
    <col min="10505" max="10753" width="11.42578125" style="1"/>
    <col min="10754" max="10754" width="18.85546875" style="1" bestFit="1" customWidth="1"/>
    <col min="10755" max="10755" width="15.85546875" style="1" bestFit="1" customWidth="1"/>
    <col min="10756" max="10756" width="15.85546875" style="1" customWidth="1"/>
    <col min="10757" max="10758" width="11.42578125" style="1"/>
    <col min="10759" max="10759" width="13.5703125" style="1" customWidth="1"/>
    <col min="10760" max="10760" width="32.42578125" style="1" customWidth="1"/>
    <col min="10761" max="11009" width="11.42578125" style="1"/>
    <col min="11010" max="11010" width="18.85546875" style="1" bestFit="1" customWidth="1"/>
    <col min="11011" max="11011" width="15.85546875" style="1" bestFit="1" customWidth="1"/>
    <col min="11012" max="11012" width="15.85546875" style="1" customWidth="1"/>
    <col min="11013" max="11014" width="11.42578125" style="1"/>
    <col min="11015" max="11015" width="13.5703125" style="1" customWidth="1"/>
    <col min="11016" max="11016" width="32.42578125" style="1" customWidth="1"/>
    <col min="11017" max="11265" width="11.42578125" style="1"/>
    <col min="11266" max="11266" width="18.85546875" style="1" bestFit="1" customWidth="1"/>
    <col min="11267" max="11267" width="15.85546875" style="1" bestFit="1" customWidth="1"/>
    <col min="11268" max="11268" width="15.85546875" style="1" customWidth="1"/>
    <col min="11269" max="11270" width="11.42578125" style="1"/>
    <col min="11271" max="11271" width="13.5703125" style="1" customWidth="1"/>
    <col min="11272" max="11272" width="32.42578125" style="1" customWidth="1"/>
    <col min="11273" max="11521" width="11.42578125" style="1"/>
    <col min="11522" max="11522" width="18.85546875" style="1" bestFit="1" customWidth="1"/>
    <col min="11523" max="11523" width="15.85546875" style="1" bestFit="1" customWidth="1"/>
    <col min="11524" max="11524" width="15.85546875" style="1" customWidth="1"/>
    <col min="11525" max="11526" width="11.42578125" style="1"/>
    <col min="11527" max="11527" width="13.5703125" style="1" customWidth="1"/>
    <col min="11528" max="11528" width="32.42578125" style="1" customWidth="1"/>
    <col min="11529" max="11777" width="11.42578125" style="1"/>
    <col min="11778" max="11778" width="18.85546875" style="1" bestFit="1" customWidth="1"/>
    <col min="11779" max="11779" width="15.85546875" style="1" bestFit="1" customWidth="1"/>
    <col min="11780" max="11780" width="15.85546875" style="1" customWidth="1"/>
    <col min="11781" max="11782" width="11.42578125" style="1"/>
    <col min="11783" max="11783" width="13.5703125" style="1" customWidth="1"/>
    <col min="11784" max="11784" width="32.42578125" style="1" customWidth="1"/>
    <col min="11785" max="12033" width="11.42578125" style="1"/>
    <col min="12034" max="12034" width="18.85546875" style="1" bestFit="1" customWidth="1"/>
    <col min="12035" max="12035" width="15.85546875" style="1" bestFit="1" customWidth="1"/>
    <col min="12036" max="12036" width="15.85546875" style="1" customWidth="1"/>
    <col min="12037" max="12038" width="11.42578125" style="1"/>
    <col min="12039" max="12039" width="13.5703125" style="1" customWidth="1"/>
    <col min="12040" max="12040" width="32.42578125" style="1" customWidth="1"/>
    <col min="12041" max="12289" width="11.42578125" style="1"/>
    <col min="12290" max="12290" width="18.85546875" style="1" bestFit="1" customWidth="1"/>
    <col min="12291" max="12291" width="15.85546875" style="1" bestFit="1" customWidth="1"/>
    <col min="12292" max="12292" width="15.85546875" style="1" customWidth="1"/>
    <col min="12293" max="12294" width="11.42578125" style="1"/>
    <col min="12295" max="12295" width="13.5703125" style="1" customWidth="1"/>
    <col min="12296" max="12296" width="32.42578125" style="1" customWidth="1"/>
    <col min="12297" max="12545" width="11.42578125" style="1"/>
    <col min="12546" max="12546" width="18.85546875" style="1" bestFit="1" customWidth="1"/>
    <col min="12547" max="12547" width="15.85546875" style="1" bestFit="1" customWidth="1"/>
    <col min="12548" max="12548" width="15.85546875" style="1" customWidth="1"/>
    <col min="12549" max="12550" width="11.42578125" style="1"/>
    <col min="12551" max="12551" width="13.5703125" style="1" customWidth="1"/>
    <col min="12552" max="12552" width="32.42578125" style="1" customWidth="1"/>
    <col min="12553" max="12801" width="11.42578125" style="1"/>
    <col min="12802" max="12802" width="18.85546875" style="1" bestFit="1" customWidth="1"/>
    <col min="12803" max="12803" width="15.85546875" style="1" bestFit="1" customWidth="1"/>
    <col min="12804" max="12804" width="15.85546875" style="1" customWidth="1"/>
    <col min="12805" max="12806" width="11.42578125" style="1"/>
    <col min="12807" max="12807" width="13.5703125" style="1" customWidth="1"/>
    <col min="12808" max="12808" width="32.42578125" style="1" customWidth="1"/>
    <col min="12809" max="13057" width="11.42578125" style="1"/>
    <col min="13058" max="13058" width="18.85546875" style="1" bestFit="1" customWidth="1"/>
    <col min="13059" max="13059" width="15.85546875" style="1" bestFit="1" customWidth="1"/>
    <col min="13060" max="13060" width="15.85546875" style="1" customWidth="1"/>
    <col min="13061" max="13062" width="11.42578125" style="1"/>
    <col min="13063" max="13063" width="13.5703125" style="1" customWidth="1"/>
    <col min="13064" max="13064" width="32.42578125" style="1" customWidth="1"/>
    <col min="13065" max="13313" width="11.42578125" style="1"/>
    <col min="13314" max="13314" width="18.85546875" style="1" bestFit="1" customWidth="1"/>
    <col min="13315" max="13315" width="15.85546875" style="1" bestFit="1" customWidth="1"/>
    <col min="13316" max="13316" width="15.85546875" style="1" customWidth="1"/>
    <col min="13317" max="13318" width="11.42578125" style="1"/>
    <col min="13319" max="13319" width="13.5703125" style="1" customWidth="1"/>
    <col min="13320" max="13320" width="32.42578125" style="1" customWidth="1"/>
    <col min="13321" max="13569" width="11.42578125" style="1"/>
    <col min="13570" max="13570" width="18.85546875" style="1" bestFit="1" customWidth="1"/>
    <col min="13571" max="13571" width="15.85546875" style="1" bestFit="1" customWidth="1"/>
    <col min="13572" max="13572" width="15.85546875" style="1" customWidth="1"/>
    <col min="13573" max="13574" width="11.42578125" style="1"/>
    <col min="13575" max="13575" width="13.5703125" style="1" customWidth="1"/>
    <col min="13576" max="13576" width="32.42578125" style="1" customWidth="1"/>
    <col min="13577" max="13825" width="11.42578125" style="1"/>
    <col min="13826" max="13826" width="18.85546875" style="1" bestFit="1" customWidth="1"/>
    <col min="13827" max="13827" width="15.85546875" style="1" bestFit="1" customWidth="1"/>
    <col min="13828" max="13828" width="15.85546875" style="1" customWidth="1"/>
    <col min="13829" max="13830" width="11.42578125" style="1"/>
    <col min="13831" max="13831" width="13.5703125" style="1" customWidth="1"/>
    <col min="13832" max="13832" width="32.42578125" style="1" customWidth="1"/>
    <col min="13833" max="14081" width="11.42578125" style="1"/>
    <col min="14082" max="14082" width="18.85546875" style="1" bestFit="1" customWidth="1"/>
    <col min="14083" max="14083" width="15.85546875" style="1" bestFit="1" customWidth="1"/>
    <col min="14084" max="14084" width="15.85546875" style="1" customWidth="1"/>
    <col min="14085" max="14086" width="11.42578125" style="1"/>
    <col min="14087" max="14087" width="13.5703125" style="1" customWidth="1"/>
    <col min="14088" max="14088" width="32.42578125" style="1" customWidth="1"/>
    <col min="14089" max="14337" width="11.42578125" style="1"/>
    <col min="14338" max="14338" width="18.85546875" style="1" bestFit="1" customWidth="1"/>
    <col min="14339" max="14339" width="15.85546875" style="1" bestFit="1" customWidth="1"/>
    <col min="14340" max="14340" width="15.85546875" style="1" customWidth="1"/>
    <col min="14341" max="14342" width="11.42578125" style="1"/>
    <col min="14343" max="14343" width="13.5703125" style="1" customWidth="1"/>
    <col min="14344" max="14344" width="32.42578125" style="1" customWidth="1"/>
    <col min="14345" max="14593" width="11.42578125" style="1"/>
    <col min="14594" max="14594" width="18.85546875" style="1" bestFit="1" customWidth="1"/>
    <col min="14595" max="14595" width="15.85546875" style="1" bestFit="1" customWidth="1"/>
    <col min="14596" max="14596" width="15.85546875" style="1" customWidth="1"/>
    <col min="14597" max="14598" width="11.42578125" style="1"/>
    <col min="14599" max="14599" width="13.5703125" style="1" customWidth="1"/>
    <col min="14600" max="14600" width="32.42578125" style="1" customWidth="1"/>
    <col min="14601" max="14849" width="11.42578125" style="1"/>
    <col min="14850" max="14850" width="18.85546875" style="1" bestFit="1" customWidth="1"/>
    <col min="14851" max="14851" width="15.85546875" style="1" bestFit="1" customWidth="1"/>
    <col min="14852" max="14852" width="15.85546875" style="1" customWidth="1"/>
    <col min="14853" max="14854" width="11.42578125" style="1"/>
    <col min="14855" max="14855" width="13.5703125" style="1" customWidth="1"/>
    <col min="14856" max="14856" width="32.42578125" style="1" customWidth="1"/>
    <col min="14857" max="15105" width="11.42578125" style="1"/>
    <col min="15106" max="15106" width="18.85546875" style="1" bestFit="1" customWidth="1"/>
    <col min="15107" max="15107" width="15.85546875" style="1" bestFit="1" customWidth="1"/>
    <col min="15108" max="15108" width="15.85546875" style="1" customWidth="1"/>
    <col min="15109" max="15110" width="11.42578125" style="1"/>
    <col min="15111" max="15111" width="13.5703125" style="1" customWidth="1"/>
    <col min="15112" max="15112" width="32.42578125" style="1" customWidth="1"/>
    <col min="15113" max="15361" width="11.42578125" style="1"/>
    <col min="15362" max="15362" width="18.85546875" style="1" bestFit="1" customWidth="1"/>
    <col min="15363" max="15363" width="15.85546875" style="1" bestFit="1" customWidth="1"/>
    <col min="15364" max="15364" width="15.85546875" style="1" customWidth="1"/>
    <col min="15365" max="15366" width="11.42578125" style="1"/>
    <col min="15367" max="15367" width="13.5703125" style="1" customWidth="1"/>
    <col min="15368" max="15368" width="32.42578125" style="1" customWidth="1"/>
    <col min="15369" max="15617" width="11.42578125" style="1"/>
    <col min="15618" max="15618" width="18.85546875" style="1" bestFit="1" customWidth="1"/>
    <col min="15619" max="15619" width="15.85546875" style="1" bestFit="1" customWidth="1"/>
    <col min="15620" max="15620" width="15.85546875" style="1" customWidth="1"/>
    <col min="15621" max="15622" width="11.42578125" style="1"/>
    <col min="15623" max="15623" width="13.5703125" style="1" customWidth="1"/>
    <col min="15624" max="15624" width="32.42578125" style="1" customWidth="1"/>
    <col min="15625" max="15873" width="11.42578125" style="1"/>
    <col min="15874" max="15874" width="18.85546875" style="1" bestFit="1" customWidth="1"/>
    <col min="15875" max="15875" width="15.85546875" style="1" bestFit="1" customWidth="1"/>
    <col min="15876" max="15876" width="15.85546875" style="1" customWidth="1"/>
    <col min="15877" max="15878" width="11.42578125" style="1"/>
    <col min="15879" max="15879" width="13.5703125" style="1" customWidth="1"/>
    <col min="15880" max="15880" width="32.42578125" style="1" customWidth="1"/>
    <col min="15881" max="16129" width="11.42578125" style="1"/>
    <col min="16130" max="16130" width="18.85546875" style="1" bestFit="1" customWidth="1"/>
    <col min="16131" max="16131" width="15.85546875" style="1" bestFit="1" customWidth="1"/>
    <col min="16132" max="16132" width="15.85546875" style="1" customWidth="1"/>
    <col min="16133" max="16134" width="11.42578125" style="1"/>
    <col min="16135" max="16135" width="13.5703125" style="1" customWidth="1"/>
    <col min="16136" max="16136" width="32.42578125" style="1" customWidth="1"/>
    <col min="16137" max="16384" width="11.42578125" style="1"/>
  </cols>
  <sheetData>
    <row r="1" spans="1:8" ht="25.5" customHeight="1" thickBot="1">
      <c r="A1" s="60" t="s">
        <v>283</v>
      </c>
      <c r="B1" s="60" t="s">
        <v>284</v>
      </c>
      <c r="C1" s="60" t="s">
        <v>285</v>
      </c>
      <c r="D1" s="61" t="s">
        <v>286</v>
      </c>
      <c r="E1" s="62" t="s">
        <v>287</v>
      </c>
      <c r="F1" s="63" t="s">
        <v>288</v>
      </c>
      <c r="G1" s="62" t="s">
        <v>289</v>
      </c>
      <c r="H1" s="62" t="s">
        <v>290</v>
      </c>
    </row>
    <row r="2" spans="1:8" ht="13.5" thickBot="1">
      <c r="A2" s="64" t="s">
        <v>291</v>
      </c>
      <c r="B2" s="64" t="s">
        <v>292</v>
      </c>
      <c r="C2" s="64" t="s">
        <v>292</v>
      </c>
      <c r="D2" s="65">
        <v>5589</v>
      </c>
      <c r="E2" s="65">
        <v>888444</v>
      </c>
      <c r="F2" s="66" t="s">
        <v>293</v>
      </c>
      <c r="G2" s="64"/>
      <c r="H2" s="64"/>
    </row>
    <row r="3" spans="1:8" ht="13.5" thickBot="1">
      <c r="A3" s="64" t="s">
        <v>294</v>
      </c>
      <c r="B3" s="64" t="s">
        <v>295</v>
      </c>
      <c r="C3" s="64" t="s">
        <v>296</v>
      </c>
      <c r="D3" s="65">
        <v>70113</v>
      </c>
      <c r="E3" s="65">
        <v>2241029</v>
      </c>
      <c r="F3" s="66" t="s">
        <v>297</v>
      </c>
      <c r="G3" s="64"/>
      <c r="H3" s="64"/>
    </row>
    <row r="4" spans="1:8" ht="13.5" thickBot="1">
      <c r="A4" s="64" t="s">
        <v>298</v>
      </c>
      <c r="B4" s="64" t="s">
        <v>299</v>
      </c>
      <c r="C4" s="64" t="s">
        <v>300</v>
      </c>
      <c r="D4" s="65">
        <v>73677</v>
      </c>
      <c r="E4" s="65">
        <v>387430</v>
      </c>
      <c r="F4" s="66" t="s">
        <v>297</v>
      </c>
      <c r="G4" s="64"/>
      <c r="H4" s="64"/>
    </row>
    <row r="5" spans="1:8" ht="13.5" thickBot="1">
      <c r="A5" s="64" t="s">
        <v>301</v>
      </c>
      <c r="B5" s="64" t="s">
        <v>302</v>
      </c>
      <c r="C5" s="64" t="s">
        <v>302</v>
      </c>
      <c r="D5" s="65">
        <v>51833</v>
      </c>
      <c r="E5" s="65">
        <v>668715</v>
      </c>
      <c r="F5" s="66" t="s">
        <v>303</v>
      </c>
      <c r="G5" s="64"/>
      <c r="H5" s="64"/>
    </row>
    <row r="6" spans="1:8" ht="13.5" thickBot="1">
      <c r="A6" s="64" t="s">
        <v>304</v>
      </c>
      <c r="B6" s="64" t="s">
        <v>305</v>
      </c>
      <c r="C6" s="64" t="s">
        <v>306</v>
      </c>
      <c r="D6" s="65">
        <v>151571</v>
      </c>
      <c r="E6" s="65">
        <v>3637142</v>
      </c>
      <c r="F6" s="66" t="s">
        <v>307</v>
      </c>
      <c r="G6" s="64"/>
      <c r="H6" s="64"/>
    </row>
    <row r="7" spans="1:8" ht="13.5" thickBot="1">
      <c r="A7" s="64" t="s">
        <v>308</v>
      </c>
      <c r="B7" s="64" t="s">
        <v>309</v>
      </c>
      <c r="C7" s="64" t="s">
        <v>309</v>
      </c>
      <c r="D7" s="65">
        <v>5455</v>
      </c>
      <c r="E7" s="65">
        <v>2895672</v>
      </c>
      <c r="F7" s="66" t="s">
        <v>307</v>
      </c>
      <c r="G7" s="64"/>
      <c r="H7" s="64"/>
    </row>
    <row r="8" spans="1:8" ht="13.5" thickBot="1">
      <c r="A8" s="64" t="s">
        <v>310</v>
      </c>
      <c r="B8" s="64" t="s">
        <v>311</v>
      </c>
      <c r="C8" s="64" t="s">
        <v>312</v>
      </c>
      <c r="D8" s="65">
        <v>73887</v>
      </c>
      <c r="E8" s="65">
        <v>2227305</v>
      </c>
      <c r="F8" s="66" t="s">
        <v>313</v>
      </c>
      <c r="G8" s="64"/>
      <c r="H8" s="64"/>
    </row>
    <row r="9" spans="1:8" ht="13.5" thickBot="1">
      <c r="A9" s="64" t="s">
        <v>314</v>
      </c>
      <c r="B9" s="64" t="s">
        <v>315</v>
      </c>
      <c r="C9" s="64" t="s">
        <v>316</v>
      </c>
      <c r="D9" s="65">
        <v>247087</v>
      </c>
      <c r="E9" s="65">
        <v>515313</v>
      </c>
      <c r="F9" s="66" t="s">
        <v>293</v>
      </c>
      <c r="G9" s="64"/>
      <c r="H9" s="64"/>
    </row>
    <row r="10" spans="1:8" ht="13.5" thickBot="1">
      <c r="A10" s="64" t="s">
        <v>317</v>
      </c>
      <c r="B10" s="64" t="s">
        <v>318</v>
      </c>
      <c r="C10" s="64" t="s">
        <v>319</v>
      </c>
      <c r="D10" s="65">
        <v>1499</v>
      </c>
      <c r="E10" s="65">
        <v>8520090</v>
      </c>
      <c r="F10" s="66" t="s">
        <v>307</v>
      </c>
      <c r="G10" s="64"/>
      <c r="H10" s="64"/>
    </row>
    <row r="11" spans="1:8" ht="13.5" thickBot="1">
      <c r="A11" s="64" t="s">
        <v>320</v>
      </c>
      <c r="B11" s="64" t="s">
        <v>321</v>
      </c>
      <c r="C11" s="64" t="s">
        <v>321</v>
      </c>
      <c r="D11" s="65">
        <v>119648</v>
      </c>
      <c r="E11" s="65">
        <v>1449036</v>
      </c>
      <c r="F11" s="66" t="s">
        <v>293</v>
      </c>
      <c r="G11" s="64"/>
      <c r="H11" s="64"/>
    </row>
    <row r="12" spans="1:8" ht="13.5" thickBot="1">
      <c r="A12" s="64" t="s">
        <v>322</v>
      </c>
      <c r="B12" s="64" t="s">
        <v>323</v>
      </c>
      <c r="C12" s="64" t="s">
        <v>324</v>
      </c>
      <c r="D12" s="65">
        <v>21461</v>
      </c>
      <c r="E12" s="65">
        <v>4478673</v>
      </c>
      <c r="F12" s="66" t="s">
        <v>303</v>
      </c>
      <c r="G12" s="64"/>
      <c r="H12" s="64"/>
    </row>
    <row r="13" spans="1:8" ht="13.5" thickBot="1">
      <c r="A13" s="64" t="s">
        <v>325</v>
      </c>
      <c r="B13" s="64" t="s">
        <v>326</v>
      </c>
      <c r="C13" s="64" t="s">
        <v>326</v>
      </c>
      <c r="D13" s="65">
        <v>30589</v>
      </c>
      <c r="E13" s="65">
        <v>2994365</v>
      </c>
      <c r="F13" s="66" t="s">
        <v>293</v>
      </c>
      <c r="G13" s="64"/>
      <c r="H13" s="64"/>
    </row>
    <row r="14" spans="1:8" ht="13.5" thickBot="1">
      <c r="A14" s="64" t="s">
        <v>327</v>
      </c>
      <c r="B14" s="64" t="s">
        <v>328</v>
      </c>
      <c r="C14" s="64" t="s">
        <v>329</v>
      </c>
      <c r="D14" s="65">
        <v>63749</v>
      </c>
      <c r="E14" s="65">
        <v>2166122</v>
      </c>
      <c r="F14" s="66" t="s">
        <v>330</v>
      </c>
      <c r="G14" s="64"/>
      <c r="H14" s="64"/>
    </row>
    <row r="15" spans="1:8" ht="13.5" thickBot="1">
      <c r="A15" s="64" t="s">
        <v>331</v>
      </c>
      <c r="B15" s="64" t="s">
        <v>332</v>
      </c>
      <c r="C15" s="64" t="s">
        <v>333</v>
      </c>
      <c r="D15" s="65">
        <v>20987</v>
      </c>
      <c r="E15" s="65">
        <v>6161437</v>
      </c>
      <c r="F15" s="66" t="s">
        <v>313</v>
      </c>
      <c r="G15" s="64"/>
      <c r="H15" s="64"/>
    </row>
    <row r="16" spans="1:8" ht="13.5" thickBot="1">
      <c r="A16" s="64" t="s">
        <v>334</v>
      </c>
      <c r="B16" s="64" t="s">
        <v>335</v>
      </c>
      <c r="C16" s="64" t="s">
        <v>336</v>
      </c>
      <c r="D16" s="65">
        <v>80137</v>
      </c>
      <c r="E16" s="65">
        <v>12222891</v>
      </c>
      <c r="F16" s="66" t="s">
        <v>293</v>
      </c>
      <c r="G16" s="64"/>
      <c r="H16" s="64"/>
    </row>
    <row r="17" spans="1:8" ht="13.5" thickBot="1">
      <c r="A17" s="64" t="s">
        <v>337</v>
      </c>
      <c r="B17" s="64" t="s">
        <v>338</v>
      </c>
      <c r="C17" s="64" t="s">
        <v>339</v>
      </c>
      <c r="D17" s="65">
        <v>59864</v>
      </c>
      <c r="E17" s="65">
        <v>3925450</v>
      </c>
      <c r="F17" s="66" t="s">
        <v>313</v>
      </c>
      <c r="G17" s="64"/>
      <c r="H17" s="64"/>
    </row>
    <row r="18" spans="1:8" ht="13.5" thickBot="1">
      <c r="A18" s="64" t="s">
        <v>340</v>
      </c>
      <c r="B18" s="64" t="s">
        <v>341</v>
      </c>
      <c r="C18" s="64" t="s">
        <v>342</v>
      </c>
      <c r="D18" s="65">
        <v>4941</v>
      </c>
      <c r="E18" s="65">
        <v>1496303</v>
      </c>
      <c r="F18" s="66" t="s">
        <v>293</v>
      </c>
      <c r="G18" s="64"/>
      <c r="H18" s="64"/>
    </row>
    <row r="19" spans="1:8" ht="13.5" thickBot="1">
      <c r="A19" s="64" t="s">
        <v>343</v>
      </c>
      <c r="B19" s="64" t="s">
        <v>344</v>
      </c>
      <c r="C19" s="64" t="s">
        <v>345</v>
      </c>
      <c r="D19" s="65">
        <v>27621</v>
      </c>
      <c r="E19" s="65">
        <v>903886</v>
      </c>
      <c r="F19" s="66" t="s">
        <v>313</v>
      </c>
      <c r="G19" s="64"/>
      <c r="H19" s="64"/>
    </row>
    <row r="20" spans="1:8" ht="13.5" thickBot="1">
      <c r="A20" s="64" t="s">
        <v>346</v>
      </c>
      <c r="B20" s="64" t="s">
        <v>347</v>
      </c>
      <c r="C20" s="64" t="s">
        <v>348</v>
      </c>
      <c r="D20" s="65">
        <v>64555</v>
      </c>
      <c r="E20" s="65">
        <v>3684845</v>
      </c>
      <c r="F20" s="66" t="s">
        <v>307</v>
      </c>
      <c r="G20" s="64"/>
      <c r="H20" s="64"/>
    </row>
    <row r="21" spans="1:8" ht="13.5" thickBot="1">
      <c r="A21" s="64" t="s">
        <v>349</v>
      </c>
      <c r="B21" s="64" t="s">
        <v>350</v>
      </c>
      <c r="C21" s="64" t="s">
        <v>350</v>
      </c>
      <c r="D21" s="65">
        <v>95364</v>
      </c>
      <c r="E21" s="65">
        <v>3286175</v>
      </c>
      <c r="F21" s="66" t="s">
        <v>330</v>
      </c>
      <c r="G21" s="64"/>
      <c r="H21" s="64"/>
    </row>
    <row r="22" spans="1:8" ht="13.5" thickBot="1">
      <c r="A22" s="64" t="s">
        <v>351</v>
      </c>
      <c r="B22" s="64" t="s">
        <v>352</v>
      </c>
      <c r="C22" s="64" t="s">
        <v>352</v>
      </c>
      <c r="D22" s="65">
        <v>33919</v>
      </c>
      <c r="E22" s="65">
        <v>4792156</v>
      </c>
      <c r="F22" s="66" t="s">
        <v>353</v>
      </c>
      <c r="G22" s="64"/>
      <c r="H22" s="64"/>
    </row>
    <row r="23" spans="1:8" ht="13.5" thickBot="1">
      <c r="A23" s="64" t="s">
        <v>354</v>
      </c>
      <c r="B23" s="64" t="s">
        <v>355</v>
      </c>
      <c r="C23" s="64" t="s">
        <v>356</v>
      </c>
      <c r="D23" s="65">
        <v>11769</v>
      </c>
      <c r="E23" s="65">
        <v>1297575</v>
      </c>
      <c r="F23" s="66" t="s">
        <v>293</v>
      </c>
      <c r="G23" s="64"/>
      <c r="H23" s="64"/>
    </row>
    <row r="24" spans="1:8" ht="13.5" thickBot="1">
      <c r="A24" s="64" t="s">
        <v>357</v>
      </c>
      <c r="B24" s="64" t="s">
        <v>358</v>
      </c>
      <c r="C24" s="64" t="s">
        <v>358</v>
      </c>
      <c r="D24" s="65">
        <v>50350</v>
      </c>
      <c r="E24" s="65">
        <v>772803</v>
      </c>
      <c r="F24" s="66" t="s">
        <v>303</v>
      </c>
      <c r="G24" s="64"/>
      <c r="H24" s="64"/>
    </row>
    <row r="25" spans="1:8" ht="13.5" thickBot="1">
      <c r="A25" s="64" t="s">
        <v>359</v>
      </c>
      <c r="B25" s="64" t="s">
        <v>360</v>
      </c>
      <c r="C25" s="64" t="s">
        <v>361</v>
      </c>
      <c r="D25" s="65">
        <v>62848</v>
      </c>
      <c r="E25" s="65">
        <v>2247042</v>
      </c>
      <c r="F25" s="66" t="s">
        <v>293</v>
      </c>
      <c r="G25" s="64"/>
      <c r="H25" s="64"/>
    </row>
    <row r="26" spans="1:8" ht="13.5" thickBot="1">
      <c r="A26" s="64" t="s">
        <v>362</v>
      </c>
      <c r="B26" s="64" t="s">
        <v>363</v>
      </c>
      <c r="C26" s="64" t="s">
        <v>363</v>
      </c>
      <c r="D26" s="65">
        <v>58092</v>
      </c>
      <c r="E26" s="65">
        <v>2509142</v>
      </c>
      <c r="F26" s="66" t="s">
        <v>297</v>
      </c>
      <c r="G26" s="64"/>
      <c r="H26" s="64"/>
    </row>
    <row r="27" spans="1:8" ht="13.5" thickBot="1">
      <c r="A27" s="64" t="s">
        <v>364</v>
      </c>
      <c r="B27" s="64" t="s">
        <v>365</v>
      </c>
      <c r="C27" s="64" t="s">
        <v>366</v>
      </c>
      <c r="D27" s="65">
        <v>184934</v>
      </c>
      <c r="E27" s="65">
        <v>2183108</v>
      </c>
      <c r="F27" s="66" t="s">
        <v>297</v>
      </c>
      <c r="G27" s="64"/>
      <c r="H27" s="64"/>
    </row>
    <row r="28" spans="1:8" ht="13.5" thickBot="1">
      <c r="A28" s="64" t="s">
        <v>367</v>
      </c>
      <c r="B28" s="64" t="s">
        <v>368</v>
      </c>
      <c r="C28" s="64" t="s">
        <v>369</v>
      </c>
      <c r="D28" s="65">
        <v>24661</v>
      </c>
      <c r="E28" s="65">
        <v>1817703</v>
      </c>
      <c r="F28" s="66" t="s">
        <v>303</v>
      </c>
      <c r="G28" s="64"/>
      <c r="H28" s="64"/>
    </row>
    <row r="29" spans="1:8" ht="13.5" thickBot="1">
      <c r="A29" s="64" t="s">
        <v>370</v>
      </c>
      <c r="B29" s="64" t="s">
        <v>371</v>
      </c>
      <c r="C29" s="64" t="s">
        <v>372</v>
      </c>
      <c r="D29" s="65">
        <v>79829</v>
      </c>
      <c r="E29" s="65">
        <v>2628839</v>
      </c>
      <c r="F29" s="66" t="s">
        <v>307</v>
      </c>
      <c r="G29" s="64"/>
      <c r="H29" s="64"/>
    </row>
    <row r="30" spans="1:8" ht="13.5" thickBot="1">
      <c r="A30" s="64" t="s">
        <v>373</v>
      </c>
      <c r="B30" s="64" t="s">
        <v>374</v>
      </c>
      <c r="C30" s="64" t="s">
        <v>374</v>
      </c>
      <c r="D30" s="65">
        <v>3914</v>
      </c>
      <c r="E30" s="65">
        <v>911696</v>
      </c>
      <c r="F30" s="66" t="s">
        <v>293</v>
      </c>
      <c r="G30" s="64"/>
      <c r="H30" s="64"/>
    </row>
    <row r="31" spans="1:8" ht="13.5" thickBot="1">
      <c r="A31" s="64" t="s">
        <v>375</v>
      </c>
      <c r="B31" s="64" t="s">
        <v>376</v>
      </c>
      <c r="C31" s="64" t="s">
        <v>377</v>
      </c>
      <c r="D31" s="65">
        <v>72815</v>
      </c>
      <c r="E31" s="65">
        <v>6856415</v>
      </c>
      <c r="F31" s="66" t="s">
        <v>353</v>
      </c>
      <c r="G31" s="64"/>
      <c r="H31" s="64"/>
    </row>
    <row r="32" spans="1:8" ht="13.5" thickBot="1">
      <c r="A32" s="64" t="s">
        <v>378</v>
      </c>
      <c r="B32" s="64" t="s">
        <v>379</v>
      </c>
      <c r="C32" s="64" t="s">
        <v>380</v>
      </c>
      <c r="D32" s="65">
        <v>39340</v>
      </c>
      <c r="E32" s="65">
        <v>1617120</v>
      </c>
      <c r="F32" s="66" t="s">
        <v>303</v>
      </c>
      <c r="G32" s="64"/>
      <c r="H32" s="64"/>
    </row>
    <row r="33" spans="1:8" ht="13.5" thickBot="1">
      <c r="A33" s="64" t="s">
        <v>381</v>
      </c>
      <c r="B33" s="64" t="s">
        <v>382</v>
      </c>
      <c r="C33" s="64" t="s">
        <v>382</v>
      </c>
      <c r="D33" s="65">
        <v>75040</v>
      </c>
      <c r="E33" s="65">
        <v>1332683</v>
      </c>
      <c r="F33" s="66" t="s">
        <v>307</v>
      </c>
      <c r="G33" s="64"/>
      <c r="H33" s="64"/>
    </row>
    <row r="35" spans="1:8" ht="13.5" thickBot="1"/>
    <row r="36" spans="1:8" ht="39" thickBot="1">
      <c r="D36" s="67" t="s">
        <v>383</v>
      </c>
      <c r="E36" s="64"/>
    </row>
    <row r="37" spans="1:8" ht="53.25" thickBot="1">
      <c r="D37" s="67" t="s">
        <v>384</v>
      </c>
      <c r="E37" s="64"/>
    </row>
    <row r="38" spans="1:8" ht="51.75" thickBot="1">
      <c r="D38" s="67" t="s">
        <v>385</v>
      </c>
      <c r="E38" s="64"/>
    </row>
  </sheetData>
  <pageMargins left="0.75" right="0.75" top="1" bottom="1" header="0" footer="0"/>
  <pageSetup paperSize="9" orientation="portrait" horizontalDpi="300" verticalDpi="300" r:id="rId1"/>
  <headerFooter alignWithMargins="0"/>
  <legacyDrawing r:id="rId2"/>
</worksheet>
</file>

<file path=xl/worksheets/sheet10.xml><?xml version="1.0" encoding="utf-8"?>
<worksheet xmlns="http://schemas.openxmlformats.org/spreadsheetml/2006/main" xmlns:r="http://schemas.openxmlformats.org/officeDocument/2006/relationships">
  <dimension ref="A1:C9"/>
  <sheetViews>
    <sheetView workbookViewId="0">
      <selection activeCell="K22" sqref="K22"/>
    </sheetView>
  </sheetViews>
  <sheetFormatPr baseColWidth="10" defaultRowHeight="12.75"/>
  <cols>
    <col min="1" max="1" width="11.42578125" style="1"/>
    <col min="2" max="2" width="19.85546875" style="1" bestFit="1" customWidth="1"/>
    <col min="3" max="3" width="22" style="1" bestFit="1" customWidth="1"/>
    <col min="4" max="257" width="11.42578125" style="1"/>
    <col min="258" max="258" width="19.85546875" style="1" bestFit="1" customWidth="1"/>
    <col min="259" max="259" width="22" style="1" bestFit="1" customWidth="1"/>
    <col min="260" max="513" width="11.42578125" style="1"/>
    <col min="514" max="514" width="19.85546875" style="1" bestFit="1" customWidth="1"/>
    <col min="515" max="515" width="22" style="1" bestFit="1" customWidth="1"/>
    <col min="516" max="769" width="11.42578125" style="1"/>
    <col min="770" max="770" width="19.85546875" style="1" bestFit="1" customWidth="1"/>
    <col min="771" max="771" width="22" style="1" bestFit="1" customWidth="1"/>
    <col min="772" max="1025" width="11.42578125" style="1"/>
    <col min="1026" max="1026" width="19.85546875" style="1" bestFit="1" customWidth="1"/>
    <col min="1027" max="1027" width="22" style="1" bestFit="1" customWidth="1"/>
    <col min="1028" max="1281" width="11.42578125" style="1"/>
    <col min="1282" max="1282" width="19.85546875" style="1" bestFit="1" customWidth="1"/>
    <col min="1283" max="1283" width="22" style="1" bestFit="1" customWidth="1"/>
    <col min="1284" max="1537" width="11.42578125" style="1"/>
    <col min="1538" max="1538" width="19.85546875" style="1" bestFit="1" customWidth="1"/>
    <col min="1539" max="1539" width="22" style="1" bestFit="1" customWidth="1"/>
    <col min="1540" max="1793" width="11.42578125" style="1"/>
    <col min="1794" max="1794" width="19.85546875" style="1" bestFit="1" customWidth="1"/>
    <col min="1795" max="1795" width="22" style="1" bestFit="1" customWidth="1"/>
    <col min="1796" max="2049" width="11.42578125" style="1"/>
    <col min="2050" max="2050" width="19.85546875" style="1" bestFit="1" customWidth="1"/>
    <col min="2051" max="2051" width="22" style="1" bestFit="1" customWidth="1"/>
    <col min="2052" max="2305" width="11.42578125" style="1"/>
    <col min="2306" max="2306" width="19.85546875" style="1" bestFit="1" customWidth="1"/>
    <col min="2307" max="2307" width="22" style="1" bestFit="1" customWidth="1"/>
    <col min="2308" max="2561" width="11.42578125" style="1"/>
    <col min="2562" max="2562" width="19.85546875" style="1" bestFit="1" customWidth="1"/>
    <col min="2563" max="2563" width="22" style="1" bestFit="1" customWidth="1"/>
    <col min="2564" max="2817" width="11.42578125" style="1"/>
    <col min="2818" max="2818" width="19.85546875" style="1" bestFit="1" customWidth="1"/>
    <col min="2819" max="2819" width="22" style="1" bestFit="1" customWidth="1"/>
    <col min="2820" max="3073" width="11.42578125" style="1"/>
    <col min="3074" max="3074" width="19.85546875" style="1" bestFit="1" customWidth="1"/>
    <col min="3075" max="3075" width="22" style="1" bestFit="1" customWidth="1"/>
    <col min="3076" max="3329" width="11.42578125" style="1"/>
    <col min="3330" max="3330" width="19.85546875" style="1" bestFit="1" customWidth="1"/>
    <col min="3331" max="3331" width="22" style="1" bestFit="1" customWidth="1"/>
    <col min="3332" max="3585" width="11.42578125" style="1"/>
    <col min="3586" max="3586" width="19.85546875" style="1" bestFit="1" customWidth="1"/>
    <col min="3587" max="3587" width="22" style="1" bestFit="1" customWidth="1"/>
    <col min="3588" max="3841" width="11.42578125" style="1"/>
    <col min="3842" max="3842" width="19.85546875" style="1" bestFit="1" customWidth="1"/>
    <col min="3843" max="3843" width="22" style="1" bestFit="1" customWidth="1"/>
    <col min="3844" max="4097" width="11.42578125" style="1"/>
    <col min="4098" max="4098" width="19.85546875" style="1" bestFit="1" customWidth="1"/>
    <col min="4099" max="4099" width="22" style="1" bestFit="1" customWidth="1"/>
    <col min="4100" max="4353" width="11.42578125" style="1"/>
    <col min="4354" max="4354" width="19.85546875" style="1" bestFit="1" customWidth="1"/>
    <col min="4355" max="4355" width="22" style="1" bestFit="1" customWidth="1"/>
    <col min="4356" max="4609" width="11.42578125" style="1"/>
    <col min="4610" max="4610" width="19.85546875" style="1" bestFit="1" customWidth="1"/>
    <col min="4611" max="4611" width="22" style="1" bestFit="1" customWidth="1"/>
    <col min="4612" max="4865" width="11.42578125" style="1"/>
    <col min="4866" max="4866" width="19.85546875" style="1" bestFit="1" customWidth="1"/>
    <col min="4867" max="4867" width="22" style="1" bestFit="1" customWidth="1"/>
    <col min="4868" max="5121" width="11.42578125" style="1"/>
    <col min="5122" max="5122" width="19.85546875" style="1" bestFit="1" customWidth="1"/>
    <col min="5123" max="5123" width="22" style="1" bestFit="1" customWidth="1"/>
    <col min="5124" max="5377" width="11.42578125" style="1"/>
    <col min="5378" max="5378" width="19.85546875" style="1" bestFit="1" customWidth="1"/>
    <col min="5379" max="5379" width="22" style="1" bestFit="1" customWidth="1"/>
    <col min="5380" max="5633" width="11.42578125" style="1"/>
    <col min="5634" max="5634" width="19.85546875" style="1" bestFit="1" customWidth="1"/>
    <col min="5635" max="5635" width="22" style="1" bestFit="1" customWidth="1"/>
    <col min="5636" max="5889" width="11.42578125" style="1"/>
    <col min="5890" max="5890" width="19.85546875" style="1" bestFit="1" customWidth="1"/>
    <col min="5891" max="5891" width="22" style="1" bestFit="1" customWidth="1"/>
    <col min="5892" max="6145" width="11.42578125" style="1"/>
    <col min="6146" max="6146" width="19.85546875" style="1" bestFit="1" customWidth="1"/>
    <col min="6147" max="6147" width="22" style="1" bestFit="1" customWidth="1"/>
    <col min="6148" max="6401" width="11.42578125" style="1"/>
    <col min="6402" max="6402" width="19.85546875" style="1" bestFit="1" customWidth="1"/>
    <col min="6403" max="6403" width="22" style="1" bestFit="1" customWidth="1"/>
    <col min="6404" max="6657" width="11.42578125" style="1"/>
    <col min="6658" max="6658" width="19.85546875" style="1" bestFit="1" customWidth="1"/>
    <col min="6659" max="6659" width="22" style="1" bestFit="1" customWidth="1"/>
    <col min="6660" max="6913" width="11.42578125" style="1"/>
    <col min="6914" max="6914" width="19.85546875" style="1" bestFit="1" customWidth="1"/>
    <col min="6915" max="6915" width="22" style="1" bestFit="1" customWidth="1"/>
    <col min="6916" max="7169" width="11.42578125" style="1"/>
    <col min="7170" max="7170" width="19.85546875" style="1" bestFit="1" customWidth="1"/>
    <col min="7171" max="7171" width="22" style="1" bestFit="1" customWidth="1"/>
    <col min="7172" max="7425" width="11.42578125" style="1"/>
    <col min="7426" max="7426" width="19.85546875" style="1" bestFit="1" customWidth="1"/>
    <col min="7427" max="7427" width="22" style="1" bestFit="1" customWidth="1"/>
    <col min="7428" max="7681" width="11.42578125" style="1"/>
    <col min="7682" max="7682" width="19.85546875" style="1" bestFit="1" customWidth="1"/>
    <col min="7683" max="7683" width="22" style="1" bestFit="1" customWidth="1"/>
    <col min="7684" max="7937" width="11.42578125" style="1"/>
    <col min="7938" max="7938" width="19.85546875" style="1" bestFit="1" customWidth="1"/>
    <col min="7939" max="7939" width="22" style="1" bestFit="1" customWidth="1"/>
    <col min="7940" max="8193" width="11.42578125" style="1"/>
    <col min="8194" max="8194" width="19.85546875" style="1" bestFit="1" customWidth="1"/>
    <col min="8195" max="8195" width="22" style="1" bestFit="1" customWidth="1"/>
    <col min="8196" max="8449" width="11.42578125" style="1"/>
    <col min="8450" max="8450" width="19.85546875" style="1" bestFit="1" customWidth="1"/>
    <col min="8451" max="8451" width="22" style="1" bestFit="1" customWidth="1"/>
    <col min="8452" max="8705" width="11.42578125" style="1"/>
    <col min="8706" max="8706" width="19.85546875" style="1" bestFit="1" customWidth="1"/>
    <col min="8707" max="8707" width="22" style="1" bestFit="1" customWidth="1"/>
    <col min="8708" max="8961" width="11.42578125" style="1"/>
    <col min="8962" max="8962" width="19.85546875" style="1" bestFit="1" customWidth="1"/>
    <col min="8963" max="8963" width="22" style="1" bestFit="1" customWidth="1"/>
    <col min="8964" max="9217" width="11.42578125" style="1"/>
    <col min="9218" max="9218" width="19.85546875" style="1" bestFit="1" customWidth="1"/>
    <col min="9219" max="9219" width="22" style="1" bestFit="1" customWidth="1"/>
    <col min="9220" max="9473" width="11.42578125" style="1"/>
    <col min="9474" max="9474" width="19.85546875" style="1" bestFit="1" customWidth="1"/>
    <col min="9475" max="9475" width="22" style="1" bestFit="1" customWidth="1"/>
    <col min="9476" max="9729" width="11.42578125" style="1"/>
    <col min="9730" max="9730" width="19.85546875" style="1" bestFit="1" customWidth="1"/>
    <col min="9731" max="9731" width="22" style="1" bestFit="1" customWidth="1"/>
    <col min="9732" max="9985" width="11.42578125" style="1"/>
    <col min="9986" max="9986" width="19.85546875" style="1" bestFit="1" customWidth="1"/>
    <col min="9987" max="9987" width="22" style="1" bestFit="1" customWidth="1"/>
    <col min="9988" max="10241" width="11.42578125" style="1"/>
    <col min="10242" max="10242" width="19.85546875" style="1" bestFit="1" customWidth="1"/>
    <col min="10243" max="10243" width="22" style="1" bestFit="1" customWidth="1"/>
    <col min="10244" max="10497" width="11.42578125" style="1"/>
    <col min="10498" max="10498" width="19.85546875" style="1" bestFit="1" customWidth="1"/>
    <col min="10499" max="10499" width="22" style="1" bestFit="1" customWidth="1"/>
    <col min="10500" max="10753" width="11.42578125" style="1"/>
    <col min="10754" max="10754" width="19.85546875" style="1" bestFit="1" customWidth="1"/>
    <col min="10755" max="10755" width="22" style="1" bestFit="1" customWidth="1"/>
    <col min="10756" max="11009" width="11.42578125" style="1"/>
    <col min="11010" max="11010" width="19.85546875" style="1" bestFit="1" customWidth="1"/>
    <col min="11011" max="11011" width="22" style="1" bestFit="1" customWidth="1"/>
    <col min="11012" max="11265" width="11.42578125" style="1"/>
    <col min="11266" max="11266" width="19.85546875" style="1" bestFit="1" customWidth="1"/>
    <col min="11267" max="11267" width="22" style="1" bestFit="1" customWidth="1"/>
    <col min="11268" max="11521" width="11.42578125" style="1"/>
    <col min="11522" max="11522" width="19.85546875" style="1" bestFit="1" customWidth="1"/>
    <col min="11523" max="11523" width="22" style="1" bestFit="1" customWidth="1"/>
    <col min="11524" max="11777" width="11.42578125" style="1"/>
    <col min="11778" max="11778" width="19.85546875" style="1" bestFit="1" customWidth="1"/>
    <col min="11779" max="11779" width="22" style="1" bestFit="1" customWidth="1"/>
    <col min="11780" max="12033" width="11.42578125" style="1"/>
    <col min="12034" max="12034" width="19.85546875" style="1" bestFit="1" customWidth="1"/>
    <col min="12035" max="12035" width="22" style="1" bestFit="1" customWidth="1"/>
    <col min="12036" max="12289" width="11.42578125" style="1"/>
    <col min="12290" max="12290" width="19.85546875" style="1" bestFit="1" customWidth="1"/>
    <col min="12291" max="12291" width="22" style="1" bestFit="1" customWidth="1"/>
    <col min="12292" max="12545" width="11.42578125" style="1"/>
    <col min="12546" max="12546" width="19.85546875" style="1" bestFit="1" customWidth="1"/>
    <col min="12547" max="12547" width="22" style="1" bestFit="1" customWidth="1"/>
    <col min="12548" max="12801" width="11.42578125" style="1"/>
    <col min="12802" max="12802" width="19.85546875" style="1" bestFit="1" customWidth="1"/>
    <col min="12803" max="12803" width="22" style="1" bestFit="1" customWidth="1"/>
    <col min="12804" max="13057" width="11.42578125" style="1"/>
    <col min="13058" max="13058" width="19.85546875" style="1" bestFit="1" customWidth="1"/>
    <col min="13059" max="13059" width="22" style="1" bestFit="1" customWidth="1"/>
    <col min="13060" max="13313" width="11.42578125" style="1"/>
    <col min="13314" max="13314" width="19.85546875" style="1" bestFit="1" customWidth="1"/>
    <col min="13315" max="13315" width="22" style="1" bestFit="1" customWidth="1"/>
    <col min="13316" max="13569" width="11.42578125" style="1"/>
    <col min="13570" max="13570" width="19.85546875" style="1" bestFit="1" customWidth="1"/>
    <col min="13571" max="13571" width="22" style="1" bestFit="1" customWidth="1"/>
    <col min="13572" max="13825" width="11.42578125" style="1"/>
    <col min="13826" max="13826" width="19.85546875" style="1" bestFit="1" customWidth="1"/>
    <col min="13827" max="13827" width="22" style="1" bestFit="1" customWidth="1"/>
    <col min="13828" max="14081" width="11.42578125" style="1"/>
    <col min="14082" max="14082" width="19.85546875" style="1" bestFit="1" customWidth="1"/>
    <col min="14083" max="14083" width="22" style="1" bestFit="1" customWidth="1"/>
    <col min="14084" max="14337" width="11.42578125" style="1"/>
    <col min="14338" max="14338" width="19.85546875" style="1" bestFit="1" customWidth="1"/>
    <col min="14339" max="14339" width="22" style="1" bestFit="1" customWidth="1"/>
    <col min="14340" max="14593" width="11.42578125" style="1"/>
    <col min="14594" max="14594" width="19.85546875" style="1" bestFit="1" customWidth="1"/>
    <col min="14595" max="14595" width="22" style="1" bestFit="1" customWidth="1"/>
    <col min="14596" max="14849" width="11.42578125" style="1"/>
    <col min="14850" max="14850" width="19.85546875" style="1" bestFit="1" customWidth="1"/>
    <col min="14851" max="14851" width="22" style="1" bestFit="1" customWidth="1"/>
    <col min="14852" max="15105" width="11.42578125" style="1"/>
    <col min="15106" max="15106" width="19.85546875" style="1" bestFit="1" customWidth="1"/>
    <col min="15107" max="15107" width="22" style="1" bestFit="1" customWidth="1"/>
    <col min="15108" max="15361" width="11.42578125" style="1"/>
    <col min="15362" max="15362" width="19.85546875" style="1" bestFit="1" customWidth="1"/>
    <col min="15363" max="15363" width="22" style="1" bestFit="1" customWidth="1"/>
    <col min="15364" max="15617" width="11.42578125" style="1"/>
    <col min="15618" max="15618" width="19.85546875" style="1" bestFit="1" customWidth="1"/>
    <col min="15619" max="15619" width="22" style="1" bestFit="1" customWidth="1"/>
    <col min="15620" max="15873" width="11.42578125" style="1"/>
    <col min="15874" max="15874" width="19.85546875" style="1" bestFit="1" customWidth="1"/>
    <col min="15875" max="15875" width="22" style="1" bestFit="1" customWidth="1"/>
    <col min="15876" max="16129" width="11.42578125" style="1"/>
    <col min="16130" max="16130" width="19.85546875" style="1" bestFit="1" customWidth="1"/>
    <col min="16131" max="16131" width="22" style="1" bestFit="1" customWidth="1"/>
    <col min="16132" max="16384" width="11.42578125" style="1"/>
  </cols>
  <sheetData>
    <row r="1" spans="1:3" ht="39" thickBot="1">
      <c r="A1" s="68" t="s">
        <v>288</v>
      </c>
      <c r="B1" s="69" t="s">
        <v>386</v>
      </c>
      <c r="C1" s="69" t="s">
        <v>387</v>
      </c>
    </row>
    <row r="2" spans="1:3" ht="13.5" thickBot="1">
      <c r="A2" s="64" t="s">
        <v>297</v>
      </c>
      <c r="B2" s="64"/>
      <c r="C2" s="64"/>
    </row>
    <row r="3" spans="1:3" ht="13.5" thickBot="1">
      <c r="A3" s="64" t="s">
        <v>307</v>
      </c>
      <c r="B3" s="64"/>
      <c r="C3" s="64"/>
    </row>
    <row r="4" spans="1:3" ht="13.5" thickBot="1">
      <c r="A4" s="64" t="s">
        <v>293</v>
      </c>
      <c r="B4" s="64"/>
      <c r="C4" s="64"/>
    </row>
    <row r="5" spans="1:3" ht="13.5" thickBot="1">
      <c r="A5" s="64" t="s">
        <v>330</v>
      </c>
      <c r="B5" s="64"/>
      <c r="C5" s="64"/>
    </row>
    <row r="6" spans="1:3" ht="13.5" thickBot="1">
      <c r="A6" s="64" t="s">
        <v>303</v>
      </c>
      <c r="B6" s="64"/>
      <c r="C6" s="64"/>
    </row>
    <row r="7" spans="1:3" ht="13.5" thickBot="1">
      <c r="A7" s="64" t="s">
        <v>313</v>
      </c>
      <c r="B7" s="64"/>
      <c r="C7" s="64"/>
    </row>
    <row r="8" spans="1:3" ht="13.5" thickBot="1">
      <c r="A8" s="64" t="s">
        <v>353</v>
      </c>
      <c r="B8" s="64"/>
      <c r="C8" s="64"/>
    </row>
    <row r="9" spans="1:3" ht="13.5" thickBot="1">
      <c r="A9" s="70" t="s">
        <v>388</v>
      </c>
      <c r="B9" s="70"/>
      <c r="C9" s="70"/>
    </row>
  </sheetData>
  <pageMargins left="0.75" right="0.75" top="1" bottom="1" header="0" footer="0"/>
  <pageSetup paperSize="9" orientation="portrait" horizontalDpi="0" verticalDpi="0" r:id="rId1"/>
  <headerFooter alignWithMargins="0"/>
  <drawing r:id="rId2"/>
</worksheet>
</file>

<file path=xl/worksheets/sheet11.xml><?xml version="1.0" encoding="utf-8"?>
<worksheet xmlns="http://schemas.openxmlformats.org/spreadsheetml/2006/main" xmlns:r="http://schemas.openxmlformats.org/officeDocument/2006/relationships">
  <dimension ref="A1:E9"/>
  <sheetViews>
    <sheetView workbookViewId="0">
      <selection activeCell="K22" sqref="K22"/>
    </sheetView>
  </sheetViews>
  <sheetFormatPr baseColWidth="10" defaultRowHeight="12.75"/>
  <cols>
    <col min="1" max="3" width="11.42578125" style="1"/>
    <col min="4" max="4" width="13.140625" style="1" customWidth="1"/>
    <col min="5" max="259" width="11.42578125" style="1"/>
    <col min="260" max="260" width="13.140625" style="1" customWidth="1"/>
    <col min="261" max="515" width="11.42578125" style="1"/>
    <col min="516" max="516" width="13.140625" style="1" customWidth="1"/>
    <col min="517" max="771" width="11.42578125" style="1"/>
    <col min="772" max="772" width="13.140625" style="1" customWidth="1"/>
    <col min="773" max="1027" width="11.42578125" style="1"/>
    <col min="1028" max="1028" width="13.140625" style="1" customWidth="1"/>
    <col min="1029" max="1283" width="11.42578125" style="1"/>
    <col min="1284" max="1284" width="13.140625" style="1" customWidth="1"/>
    <col min="1285" max="1539" width="11.42578125" style="1"/>
    <col min="1540" max="1540" width="13.140625" style="1" customWidth="1"/>
    <col min="1541" max="1795" width="11.42578125" style="1"/>
    <col min="1796" max="1796" width="13.140625" style="1" customWidth="1"/>
    <col min="1797" max="2051" width="11.42578125" style="1"/>
    <col min="2052" max="2052" width="13.140625" style="1" customWidth="1"/>
    <col min="2053" max="2307" width="11.42578125" style="1"/>
    <col min="2308" max="2308" width="13.140625" style="1" customWidth="1"/>
    <col min="2309" max="2563" width="11.42578125" style="1"/>
    <col min="2564" max="2564" width="13.140625" style="1" customWidth="1"/>
    <col min="2565" max="2819" width="11.42578125" style="1"/>
    <col min="2820" max="2820" width="13.140625" style="1" customWidth="1"/>
    <col min="2821" max="3075" width="11.42578125" style="1"/>
    <col min="3076" max="3076" width="13.140625" style="1" customWidth="1"/>
    <col min="3077" max="3331" width="11.42578125" style="1"/>
    <col min="3332" max="3332" width="13.140625" style="1" customWidth="1"/>
    <col min="3333" max="3587" width="11.42578125" style="1"/>
    <col min="3588" max="3588" width="13.140625" style="1" customWidth="1"/>
    <col min="3589" max="3843" width="11.42578125" style="1"/>
    <col min="3844" max="3844" width="13.140625" style="1" customWidth="1"/>
    <col min="3845" max="4099" width="11.42578125" style="1"/>
    <col min="4100" max="4100" width="13.140625" style="1" customWidth="1"/>
    <col min="4101" max="4355" width="11.42578125" style="1"/>
    <col min="4356" max="4356" width="13.140625" style="1" customWidth="1"/>
    <col min="4357" max="4611" width="11.42578125" style="1"/>
    <col min="4612" max="4612" width="13.140625" style="1" customWidth="1"/>
    <col min="4613" max="4867" width="11.42578125" style="1"/>
    <col min="4868" max="4868" width="13.140625" style="1" customWidth="1"/>
    <col min="4869" max="5123" width="11.42578125" style="1"/>
    <col min="5124" max="5124" width="13.140625" style="1" customWidth="1"/>
    <col min="5125" max="5379" width="11.42578125" style="1"/>
    <col min="5380" max="5380" width="13.140625" style="1" customWidth="1"/>
    <col min="5381" max="5635" width="11.42578125" style="1"/>
    <col min="5636" max="5636" width="13.140625" style="1" customWidth="1"/>
    <col min="5637" max="5891" width="11.42578125" style="1"/>
    <col min="5892" max="5892" width="13.140625" style="1" customWidth="1"/>
    <col min="5893" max="6147" width="11.42578125" style="1"/>
    <col min="6148" max="6148" width="13.140625" style="1" customWidth="1"/>
    <col min="6149" max="6403" width="11.42578125" style="1"/>
    <col min="6404" max="6404" width="13.140625" style="1" customWidth="1"/>
    <col min="6405" max="6659" width="11.42578125" style="1"/>
    <col min="6660" max="6660" width="13.140625" style="1" customWidth="1"/>
    <col min="6661" max="6915" width="11.42578125" style="1"/>
    <col min="6916" max="6916" width="13.140625" style="1" customWidth="1"/>
    <col min="6917" max="7171" width="11.42578125" style="1"/>
    <col min="7172" max="7172" width="13.140625" style="1" customWidth="1"/>
    <col min="7173" max="7427" width="11.42578125" style="1"/>
    <col min="7428" max="7428" width="13.140625" style="1" customWidth="1"/>
    <col min="7429" max="7683" width="11.42578125" style="1"/>
    <col min="7684" max="7684" width="13.140625" style="1" customWidth="1"/>
    <col min="7685" max="7939" width="11.42578125" style="1"/>
    <col min="7940" max="7940" width="13.140625" style="1" customWidth="1"/>
    <col min="7941" max="8195" width="11.42578125" style="1"/>
    <col min="8196" max="8196" width="13.140625" style="1" customWidth="1"/>
    <col min="8197" max="8451" width="11.42578125" style="1"/>
    <col min="8452" max="8452" width="13.140625" style="1" customWidth="1"/>
    <col min="8453" max="8707" width="11.42578125" style="1"/>
    <col min="8708" max="8708" width="13.140625" style="1" customWidth="1"/>
    <col min="8709" max="8963" width="11.42578125" style="1"/>
    <col min="8964" max="8964" width="13.140625" style="1" customWidth="1"/>
    <col min="8965" max="9219" width="11.42578125" style="1"/>
    <col min="9220" max="9220" width="13.140625" style="1" customWidth="1"/>
    <col min="9221" max="9475" width="11.42578125" style="1"/>
    <col min="9476" max="9476" width="13.140625" style="1" customWidth="1"/>
    <col min="9477" max="9731" width="11.42578125" style="1"/>
    <col min="9732" max="9732" width="13.140625" style="1" customWidth="1"/>
    <col min="9733" max="9987" width="11.42578125" style="1"/>
    <col min="9988" max="9988" width="13.140625" style="1" customWidth="1"/>
    <col min="9989" max="10243" width="11.42578125" style="1"/>
    <col min="10244" max="10244" width="13.140625" style="1" customWidth="1"/>
    <col min="10245" max="10499" width="11.42578125" style="1"/>
    <col min="10500" max="10500" width="13.140625" style="1" customWidth="1"/>
    <col min="10501" max="10755" width="11.42578125" style="1"/>
    <col min="10756" max="10756" width="13.140625" style="1" customWidth="1"/>
    <col min="10757" max="11011" width="11.42578125" style="1"/>
    <col min="11012" max="11012" width="13.140625" style="1" customWidth="1"/>
    <col min="11013" max="11267" width="11.42578125" style="1"/>
    <col min="11268" max="11268" width="13.140625" style="1" customWidth="1"/>
    <col min="11269" max="11523" width="11.42578125" style="1"/>
    <col min="11524" max="11524" width="13.140625" style="1" customWidth="1"/>
    <col min="11525" max="11779" width="11.42578125" style="1"/>
    <col min="11780" max="11780" width="13.140625" style="1" customWidth="1"/>
    <col min="11781" max="12035" width="11.42578125" style="1"/>
    <col min="12036" max="12036" width="13.140625" style="1" customWidth="1"/>
    <col min="12037" max="12291" width="11.42578125" style="1"/>
    <col min="12292" max="12292" width="13.140625" style="1" customWidth="1"/>
    <col min="12293" max="12547" width="11.42578125" style="1"/>
    <col min="12548" max="12548" width="13.140625" style="1" customWidth="1"/>
    <col min="12549" max="12803" width="11.42578125" style="1"/>
    <col min="12804" max="12804" width="13.140625" style="1" customWidth="1"/>
    <col min="12805" max="13059" width="11.42578125" style="1"/>
    <col min="13060" max="13060" width="13.140625" style="1" customWidth="1"/>
    <col min="13061" max="13315" width="11.42578125" style="1"/>
    <col min="13316" max="13316" width="13.140625" style="1" customWidth="1"/>
    <col min="13317" max="13571" width="11.42578125" style="1"/>
    <col min="13572" max="13572" width="13.140625" style="1" customWidth="1"/>
    <col min="13573" max="13827" width="11.42578125" style="1"/>
    <col min="13828" max="13828" width="13.140625" style="1" customWidth="1"/>
    <col min="13829" max="14083" width="11.42578125" style="1"/>
    <col min="14084" max="14084" width="13.140625" style="1" customWidth="1"/>
    <col min="14085" max="14339" width="11.42578125" style="1"/>
    <col min="14340" max="14340" width="13.140625" style="1" customWidth="1"/>
    <col min="14341" max="14595" width="11.42578125" style="1"/>
    <col min="14596" max="14596" width="13.140625" style="1" customWidth="1"/>
    <col min="14597" max="14851" width="11.42578125" style="1"/>
    <col min="14852" max="14852" width="13.140625" style="1" customWidth="1"/>
    <col min="14853" max="15107" width="11.42578125" style="1"/>
    <col min="15108" max="15108" width="13.140625" style="1" customWidth="1"/>
    <col min="15109" max="15363" width="11.42578125" style="1"/>
    <col min="15364" max="15364" width="13.140625" style="1" customWidth="1"/>
    <col min="15365" max="15619" width="11.42578125" style="1"/>
    <col min="15620" max="15620" width="13.140625" style="1" customWidth="1"/>
    <col min="15621" max="15875" width="11.42578125" style="1"/>
    <col min="15876" max="15876" width="13.140625" style="1" customWidth="1"/>
    <col min="15877" max="16131" width="11.42578125" style="1"/>
    <col min="16132" max="16132" width="13.140625" style="1" customWidth="1"/>
    <col min="16133" max="16384" width="11.42578125" style="1"/>
  </cols>
  <sheetData>
    <row r="1" spans="1:5" ht="13.5" thickBot="1">
      <c r="B1" s="95" t="s">
        <v>389</v>
      </c>
      <c r="C1" s="95"/>
      <c r="D1" s="95"/>
    </row>
    <row r="2" spans="1:5" ht="27.75" customHeight="1" thickBot="1">
      <c r="A2" s="70" t="s">
        <v>283</v>
      </c>
      <c r="B2" s="70" t="s">
        <v>284</v>
      </c>
      <c r="C2" s="70" t="s">
        <v>285</v>
      </c>
      <c r="D2" s="71" t="s">
        <v>390</v>
      </c>
      <c r="E2" s="71" t="s">
        <v>391</v>
      </c>
    </row>
    <row r="3" spans="1:5" ht="13.5" thickBot="1">
      <c r="A3" s="64" t="s">
        <v>314</v>
      </c>
      <c r="B3" s="64"/>
      <c r="C3" s="64"/>
      <c r="D3" s="64"/>
      <c r="E3" s="64"/>
    </row>
    <row r="4" spans="1:5" ht="13.5" thickBot="1">
      <c r="A4" s="64" t="s">
        <v>304</v>
      </c>
      <c r="B4" s="64"/>
      <c r="C4" s="64"/>
      <c r="D4" s="64"/>
      <c r="E4" s="64"/>
    </row>
    <row r="5" spans="1:5" ht="13.5" thickBot="1">
      <c r="A5" s="64" t="s">
        <v>320</v>
      </c>
      <c r="B5" s="64"/>
      <c r="C5" s="64"/>
      <c r="D5" s="64"/>
      <c r="E5" s="64"/>
    </row>
    <row r="6" spans="1:5" ht="13.5" thickBot="1">
      <c r="A6" s="64" t="s">
        <v>346</v>
      </c>
      <c r="B6" s="64"/>
      <c r="C6" s="64"/>
      <c r="D6" s="64"/>
      <c r="E6" s="64"/>
    </row>
    <row r="7" spans="1:5" ht="13.5" thickBot="1">
      <c r="A7" s="64" t="s">
        <v>381</v>
      </c>
      <c r="B7" s="64"/>
      <c r="C7" s="64"/>
      <c r="D7" s="64"/>
      <c r="E7" s="64"/>
    </row>
    <row r="8" spans="1:5" ht="13.5" thickBot="1">
      <c r="A8" s="64" t="s">
        <v>370</v>
      </c>
      <c r="B8" s="64"/>
      <c r="C8" s="64"/>
      <c r="D8" s="64"/>
      <c r="E8" s="64"/>
    </row>
    <row r="9" spans="1:5" ht="13.5" thickBot="1">
      <c r="C9" s="72" t="s">
        <v>392</v>
      </c>
      <c r="D9" s="64"/>
      <c r="E9" s="64"/>
    </row>
  </sheetData>
  <mergeCells count="1">
    <mergeCell ref="B1:D1"/>
  </mergeCells>
  <pageMargins left="0.75" right="0.75" top="1" bottom="1" header="0" footer="0"/>
  <headerFooter alignWithMargins="0"/>
  <drawing r:id="rId1"/>
</worksheet>
</file>

<file path=xl/worksheets/sheet12.xml><?xml version="1.0" encoding="utf-8"?>
<worksheet xmlns="http://schemas.openxmlformats.org/spreadsheetml/2006/main" xmlns:r="http://schemas.openxmlformats.org/officeDocument/2006/relationships">
  <dimension ref="A1:G266"/>
  <sheetViews>
    <sheetView workbookViewId="0">
      <selection activeCell="K22" sqref="K22"/>
    </sheetView>
  </sheetViews>
  <sheetFormatPr baseColWidth="10" defaultRowHeight="12"/>
  <cols>
    <col min="1" max="1" width="29.42578125" style="73" customWidth="1"/>
    <col min="2" max="2" width="18.28515625" style="86" customWidth="1"/>
    <col min="3" max="3" width="17.85546875" style="73" customWidth="1"/>
    <col min="4" max="4" width="17.28515625" style="73" customWidth="1"/>
    <col min="5" max="5" width="15.7109375" style="73" customWidth="1"/>
    <col min="6" max="6" width="14.42578125" style="73" customWidth="1"/>
    <col min="7" max="7" width="17.42578125" style="73" customWidth="1"/>
    <col min="8" max="16384" width="11.42578125" style="73"/>
  </cols>
  <sheetData>
    <row r="1" spans="1:7">
      <c r="B1" s="73"/>
    </row>
    <row r="2" spans="1:7" s="74" customFormat="1"/>
    <row r="3" spans="1:7" s="80" customFormat="1" ht="42" customHeight="1">
      <c r="A3" s="75" t="s">
        <v>393</v>
      </c>
      <c r="B3" s="76" t="s">
        <v>394</v>
      </c>
      <c r="C3" s="77" t="s">
        <v>395</v>
      </c>
      <c r="D3" s="77" t="s">
        <v>396</v>
      </c>
      <c r="E3" s="78" t="s">
        <v>397</v>
      </c>
      <c r="F3" s="79" t="s">
        <v>398</v>
      </c>
      <c r="G3" s="79" t="s">
        <v>399</v>
      </c>
    </row>
    <row r="4" spans="1:7">
      <c r="A4" s="81" t="s">
        <v>400</v>
      </c>
      <c r="B4" s="82">
        <v>0</v>
      </c>
      <c r="C4" s="83">
        <v>0</v>
      </c>
      <c r="D4" s="84">
        <v>507</v>
      </c>
      <c r="E4" s="85">
        <v>1199</v>
      </c>
      <c r="F4" s="85">
        <v>601</v>
      </c>
      <c r="G4" s="85">
        <v>598</v>
      </c>
    </row>
    <row r="5" spans="1:7">
      <c r="A5" s="81" t="s">
        <v>401</v>
      </c>
      <c r="B5" s="82">
        <v>0</v>
      </c>
      <c r="C5" s="83">
        <v>0</v>
      </c>
      <c r="D5" s="84">
        <v>367</v>
      </c>
      <c r="E5" s="85">
        <v>1125</v>
      </c>
      <c r="F5" s="85">
        <v>570</v>
      </c>
      <c r="G5" s="85">
        <v>555</v>
      </c>
    </row>
    <row r="6" spans="1:7">
      <c r="A6" s="81" t="s">
        <v>402</v>
      </c>
      <c r="B6" s="82">
        <v>0</v>
      </c>
      <c r="C6" s="83">
        <v>0</v>
      </c>
      <c r="D6" s="84">
        <v>628</v>
      </c>
      <c r="E6" s="85">
        <v>2204</v>
      </c>
      <c r="F6" s="85">
        <v>1064</v>
      </c>
      <c r="G6" s="85">
        <v>1140</v>
      </c>
    </row>
    <row r="7" spans="1:7">
      <c r="A7" s="81" t="s">
        <v>403</v>
      </c>
      <c r="B7" s="82">
        <v>0</v>
      </c>
      <c r="C7" s="83">
        <v>0</v>
      </c>
      <c r="D7" s="84">
        <v>1121</v>
      </c>
      <c r="E7" s="85">
        <v>3953</v>
      </c>
      <c r="F7" s="85">
        <v>1949</v>
      </c>
      <c r="G7" s="85">
        <v>2004</v>
      </c>
    </row>
    <row r="8" spans="1:7">
      <c r="A8" s="81" t="s">
        <v>404</v>
      </c>
      <c r="B8" s="82">
        <v>0</v>
      </c>
      <c r="C8" s="83">
        <v>0</v>
      </c>
      <c r="D8" s="84">
        <v>7033</v>
      </c>
      <c r="E8" s="85">
        <v>25925</v>
      </c>
      <c r="F8" s="85">
        <v>12869</v>
      </c>
      <c r="G8" s="85">
        <v>13056</v>
      </c>
    </row>
    <row r="9" spans="1:7">
      <c r="A9" s="81" t="s">
        <v>405</v>
      </c>
      <c r="B9" s="82">
        <v>0</v>
      </c>
      <c r="C9" s="83">
        <v>0</v>
      </c>
      <c r="D9" s="84">
        <v>1781</v>
      </c>
      <c r="E9" s="85">
        <v>5782</v>
      </c>
      <c r="F9" s="85">
        <v>2844</v>
      </c>
      <c r="G9" s="85">
        <v>2938</v>
      </c>
    </row>
    <row r="10" spans="1:7">
      <c r="A10" s="81" t="s">
        <v>406</v>
      </c>
      <c r="B10" s="82">
        <v>0</v>
      </c>
      <c r="C10" s="83">
        <v>0</v>
      </c>
      <c r="D10" s="84">
        <v>2771</v>
      </c>
      <c r="E10" s="85">
        <v>11239</v>
      </c>
      <c r="F10" s="85">
        <v>5586</v>
      </c>
      <c r="G10" s="85">
        <v>5653</v>
      </c>
    </row>
    <row r="11" spans="1:7">
      <c r="A11" s="81" t="s">
        <v>407</v>
      </c>
      <c r="B11" s="82">
        <v>0</v>
      </c>
      <c r="C11" s="83">
        <v>0</v>
      </c>
      <c r="D11" s="84">
        <v>1158</v>
      </c>
      <c r="E11" s="85">
        <v>3492</v>
      </c>
      <c r="F11" s="85">
        <v>1696</v>
      </c>
      <c r="G11" s="85">
        <v>1796</v>
      </c>
    </row>
    <row r="12" spans="1:7">
      <c r="A12" s="81" t="s">
        <v>408</v>
      </c>
      <c r="B12" s="82">
        <v>0.3</v>
      </c>
      <c r="C12" s="83">
        <v>0</v>
      </c>
      <c r="D12" s="84">
        <v>1129</v>
      </c>
      <c r="E12" s="85">
        <v>3516</v>
      </c>
      <c r="F12" s="85">
        <v>1706</v>
      </c>
      <c r="G12" s="85">
        <v>1810</v>
      </c>
    </row>
    <row r="13" spans="1:7">
      <c r="A13" s="81" t="s">
        <v>409</v>
      </c>
      <c r="B13" s="82">
        <v>0</v>
      </c>
      <c r="C13" s="83">
        <v>0</v>
      </c>
      <c r="D13" s="84">
        <v>195</v>
      </c>
      <c r="E13" s="85">
        <v>664</v>
      </c>
      <c r="F13" s="85">
        <v>348</v>
      </c>
      <c r="G13" s="85">
        <v>316</v>
      </c>
    </row>
    <row r="14" spans="1:7">
      <c r="A14" s="81" t="s">
        <v>410</v>
      </c>
      <c r="B14" s="82">
        <v>0</v>
      </c>
      <c r="C14" s="83">
        <v>0</v>
      </c>
      <c r="D14" s="84">
        <v>2614</v>
      </c>
      <c r="E14" s="85">
        <v>9131</v>
      </c>
      <c r="F14" s="85">
        <v>4479</v>
      </c>
      <c r="G14" s="85">
        <v>4652</v>
      </c>
    </row>
    <row r="15" spans="1:7">
      <c r="A15" s="81" t="s">
        <v>411</v>
      </c>
      <c r="B15" s="82">
        <v>0</v>
      </c>
      <c r="C15" s="83">
        <v>0</v>
      </c>
      <c r="D15" s="84">
        <v>312</v>
      </c>
      <c r="E15" s="85">
        <v>897</v>
      </c>
      <c r="F15" s="85">
        <v>456</v>
      </c>
      <c r="G15" s="85">
        <v>441</v>
      </c>
    </row>
    <row r="16" spans="1:7">
      <c r="A16" s="81" t="s">
        <v>412</v>
      </c>
      <c r="B16" s="82">
        <v>3.4</v>
      </c>
      <c r="C16" s="83">
        <v>1</v>
      </c>
      <c r="D16" s="84">
        <v>3654</v>
      </c>
      <c r="E16" s="85">
        <v>14628</v>
      </c>
      <c r="F16" s="85">
        <v>7245</v>
      </c>
      <c r="G16" s="85">
        <v>7383</v>
      </c>
    </row>
    <row r="17" spans="1:7">
      <c r="A17" s="81" t="s">
        <v>413</v>
      </c>
      <c r="B17" s="82">
        <v>1</v>
      </c>
      <c r="C17" s="83">
        <v>0</v>
      </c>
      <c r="D17" s="84">
        <v>1060</v>
      </c>
      <c r="E17" s="85">
        <v>3049</v>
      </c>
      <c r="F17" s="85">
        <v>1495</v>
      </c>
      <c r="G17" s="85">
        <v>1554</v>
      </c>
    </row>
    <row r="18" spans="1:7">
      <c r="A18" s="81" t="s">
        <v>414</v>
      </c>
      <c r="B18" s="82">
        <v>0</v>
      </c>
      <c r="C18" s="83">
        <v>0</v>
      </c>
      <c r="D18" s="84">
        <v>2259</v>
      </c>
      <c r="E18" s="85">
        <v>7375</v>
      </c>
      <c r="F18" s="85">
        <v>3722</v>
      </c>
      <c r="G18" s="85">
        <v>3653</v>
      </c>
    </row>
    <row r="19" spans="1:7">
      <c r="A19" s="81" t="s">
        <v>415</v>
      </c>
      <c r="B19" s="82">
        <v>0</v>
      </c>
      <c r="C19" s="83">
        <v>0</v>
      </c>
      <c r="D19" s="84">
        <v>454</v>
      </c>
      <c r="E19" s="85">
        <v>1459</v>
      </c>
      <c r="F19" s="85">
        <v>720</v>
      </c>
      <c r="G19" s="85">
        <v>739</v>
      </c>
    </row>
    <row r="20" spans="1:7">
      <c r="A20" s="81" t="s">
        <v>416</v>
      </c>
      <c r="B20" s="82">
        <v>0</v>
      </c>
      <c r="C20" s="83">
        <v>0</v>
      </c>
      <c r="D20" s="84">
        <v>324</v>
      </c>
      <c r="E20" s="85">
        <v>857</v>
      </c>
      <c r="F20" s="85">
        <v>460</v>
      </c>
      <c r="G20" s="85">
        <v>397</v>
      </c>
    </row>
    <row r="21" spans="1:7">
      <c r="A21" s="81" t="s">
        <v>417</v>
      </c>
      <c r="B21" s="82">
        <v>0</v>
      </c>
      <c r="C21" s="83">
        <v>0</v>
      </c>
      <c r="D21" s="84">
        <v>1234</v>
      </c>
      <c r="E21" s="85">
        <v>4126</v>
      </c>
      <c r="F21" s="85">
        <v>2038</v>
      </c>
      <c r="G21" s="85">
        <v>2088</v>
      </c>
    </row>
    <row r="22" spans="1:7">
      <c r="A22" s="81" t="s">
        <v>418</v>
      </c>
      <c r="B22" s="82">
        <v>0</v>
      </c>
      <c r="C22" s="83">
        <v>0</v>
      </c>
      <c r="D22" s="84">
        <v>3077</v>
      </c>
      <c r="E22" s="85">
        <v>10455</v>
      </c>
      <c r="F22" s="85">
        <v>5155</v>
      </c>
      <c r="G22" s="85">
        <v>5300</v>
      </c>
    </row>
    <row r="23" spans="1:7">
      <c r="A23" s="81" t="s">
        <v>419</v>
      </c>
      <c r="B23" s="82">
        <v>0</v>
      </c>
      <c r="C23" s="83">
        <v>0</v>
      </c>
      <c r="D23" s="84">
        <v>6466</v>
      </c>
      <c r="E23" s="85">
        <v>24094</v>
      </c>
      <c r="F23" s="85">
        <v>12088</v>
      </c>
      <c r="G23" s="85">
        <v>12006</v>
      </c>
    </row>
    <row r="24" spans="1:7">
      <c r="A24" s="81" t="s">
        <v>420</v>
      </c>
      <c r="B24" s="82">
        <v>0</v>
      </c>
      <c r="C24" s="83">
        <v>0</v>
      </c>
      <c r="D24" s="84">
        <v>6181</v>
      </c>
      <c r="E24" s="85">
        <v>19430</v>
      </c>
      <c r="F24" s="85">
        <v>9573</v>
      </c>
      <c r="G24" s="85">
        <v>9857</v>
      </c>
    </row>
    <row r="25" spans="1:7">
      <c r="A25" s="81" t="s">
        <v>421</v>
      </c>
      <c r="B25" s="82">
        <v>0</v>
      </c>
      <c r="C25" s="83">
        <v>0</v>
      </c>
      <c r="D25" s="84">
        <v>179</v>
      </c>
      <c r="E25" s="85">
        <v>499</v>
      </c>
      <c r="F25" s="85">
        <v>247</v>
      </c>
      <c r="G25" s="85">
        <v>252</v>
      </c>
    </row>
    <row r="26" spans="1:7">
      <c r="A26" s="81" t="s">
        <v>422</v>
      </c>
      <c r="B26" s="82">
        <v>0</v>
      </c>
      <c r="C26" s="83">
        <v>0</v>
      </c>
      <c r="D26" s="84">
        <v>905</v>
      </c>
      <c r="E26" s="85">
        <v>2726</v>
      </c>
      <c r="F26" s="85">
        <v>1334</v>
      </c>
      <c r="G26" s="85">
        <v>1392</v>
      </c>
    </row>
    <row r="27" spans="1:7">
      <c r="A27" s="81" t="s">
        <v>423</v>
      </c>
      <c r="B27" s="82">
        <v>0</v>
      </c>
      <c r="C27" s="83">
        <v>0</v>
      </c>
      <c r="D27" s="84">
        <v>432</v>
      </c>
      <c r="E27" s="85">
        <v>1303</v>
      </c>
      <c r="F27" s="85">
        <v>636</v>
      </c>
      <c r="G27" s="85">
        <v>667</v>
      </c>
    </row>
    <row r="28" spans="1:7">
      <c r="A28" s="81" t="s">
        <v>424</v>
      </c>
      <c r="B28" s="82">
        <v>0</v>
      </c>
      <c r="C28" s="83">
        <v>0</v>
      </c>
      <c r="D28" s="84">
        <v>352</v>
      </c>
      <c r="E28" s="85">
        <v>1225</v>
      </c>
      <c r="F28" s="85">
        <v>594</v>
      </c>
      <c r="G28" s="85">
        <v>631</v>
      </c>
    </row>
    <row r="29" spans="1:7">
      <c r="A29" s="81" t="s">
        <v>425</v>
      </c>
      <c r="B29" s="82">
        <v>0</v>
      </c>
      <c r="C29" s="83">
        <v>0</v>
      </c>
      <c r="D29" s="84">
        <v>103</v>
      </c>
      <c r="E29" s="85">
        <v>356</v>
      </c>
      <c r="F29" s="85">
        <v>184</v>
      </c>
      <c r="G29" s="85">
        <v>172</v>
      </c>
    </row>
    <row r="30" spans="1:7">
      <c r="A30" s="81" t="s">
        <v>426</v>
      </c>
      <c r="B30" s="82">
        <v>0</v>
      </c>
      <c r="C30" s="83">
        <v>0</v>
      </c>
      <c r="D30" s="84">
        <v>156</v>
      </c>
      <c r="E30" s="85">
        <v>416</v>
      </c>
      <c r="F30" s="85">
        <v>206</v>
      </c>
      <c r="G30" s="85">
        <v>210</v>
      </c>
    </row>
    <row r="31" spans="1:7">
      <c r="A31" s="81" t="s">
        <v>427</v>
      </c>
      <c r="B31" s="82">
        <v>0</v>
      </c>
      <c r="C31" s="83">
        <v>0</v>
      </c>
      <c r="D31" s="84">
        <v>7927</v>
      </c>
      <c r="E31" s="85">
        <v>24894</v>
      </c>
      <c r="F31" s="85">
        <v>12283</v>
      </c>
      <c r="G31" s="85">
        <v>12611</v>
      </c>
    </row>
    <row r="32" spans="1:7">
      <c r="A32" s="81" t="s">
        <v>428</v>
      </c>
      <c r="B32" s="82">
        <v>0</v>
      </c>
      <c r="C32" s="83">
        <v>0</v>
      </c>
      <c r="D32" s="84">
        <v>292</v>
      </c>
      <c r="E32" s="85">
        <v>819</v>
      </c>
      <c r="F32" s="85">
        <v>409</v>
      </c>
      <c r="G32" s="85">
        <v>410</v>
      </c>
    </row>
    <row r="33" spans="1:7">
      <c r="A33" s="81" t="s">
        <v>429</v>
      </c>
      <c r="B33" s="82">
        <v>0</v>
      </c>
      <c r="C33" s="83">
        <v>0</v>
      </c>
      <c r="D33" s="84">
        <v>3642</v>
      </c>
      <c r="E33" s="85">
        <v>12062</v>
      </c>
      <c r="F33" s="85">
        <v>6009</v>
      </c>
      <c r="G33" s="85">
        <v>6053</v>
      </c>
    </row>
    <row r="34" spans="1:7">
      <c r="A34" s="81" t="s">
        <v>430</v>
      </c>
      <c r="B34" s="82">
        <v>0</v>
      </c>
      <c r="C34" s="83">
        <v>0</v>
      </c>
      <c r="D34" s="84">
        <v>1708</v>
      </c>
      <c r="E34" s="85">
        <v>5523</v>
      </c>
      <c r="F34" s="85">
        <v>2664</v>
      </c>
      <c r="G34" s="85">
        <v>2859</v>
      </c>
    </row>
    <row r="35" spans="1:7">
      <c r="A35" s="81" t="s">
        <v>431</v>
      </c>
      <c r="B35" s="82">
        <v>0</v>
      </c>
      <c r="C35" s="83">
        <v>0</v>
      </c>
      <c r="D35" s="84">
        <v>70</v>
      </c>
      <c r="E35" s="85">
        <v>240</v>
      </c>
      <c r="F35" s="85">
        <v>114</v>
      </c>
      <c r="G35" s="85">
        <v>126</v>
      </c>
    </row>
    <row r="36" spans="1:7">
      <c r="A36" s="81" t="s">
        <v>432</v>
      </c>
      <c r="B36" s="82">
        <v>0</v>
      </c>
      <c r="C36" s="83">
        <v>0</v>
      </c>
      <c r="D36" s="84">
        <v>616</v>
      </c>
      <c r="E36" s="85">
        <v>1725</v>
      </c>
      <c r="F36" s="85">
        <v>854</v>
      </c>
      <c r="G36" s="85">
        <v>871</v>
      </c>
    </row>
    <row r="37" spans="1:7">
      <c r="A37" s="81" t="s">
        <v>433</v>
      </c>
      <c r="B37" s="82">
        <v>0</v>
      </c>
      <c r="C37" s="83">
        <v>0</v>
      </c>
      <c r="D37" s="84">
        <v>1957</v>
      </c>
      <c r="E37" s="85">
        <v>7030</v>
      </c>
      <c r="F37" s="85">
        <v>3519</v>
      </c>
      <c r="G37" s="85">
        <v>3511</v>
      </c>
    </row>
    <row r="38" spans="1:7">
      <c r="A38" s="81" t="s">
        <v>434</v>
      </c>
      <c r="B38" s="82">
        <v>0</v>
      </c>
      <c r="C38" s="83">
        <v>0</v>
      </c>
      <c r="D38" s="84">
        <v>449</v>
      </c>
      <c r="E38" s="85">
        <v>958</v>
      </c>
      <c r="F38" s="85">
        <v>492</v>
      </c>
      <c r="G38" s="85">
        <v>466</v>
      </c>
    </row>
    <row r="39" spans="1:7">
      <c r="A39" s="81" t="s">
        <v>435</v>
      </c>
      <c r="B39" s="82">
        <v>0</v>
      </c>
      <c r="C39" s="83">
        <v>0</v>
      </c>
      <c r="D39" s="84">
        <v>511</v>
      </c>
      <c r="E39" s="85">
        <v>1457</v>
      </c>
      <c r="F39" s="85">
        <v>688</v>
      </c>
      <c r="G39" s="85">
        <v>769</v>
      </c>
    </row>
    <row r="40" spans="1:7">
      <c r="A40" s="81" t="s">
        <v>436</v>
      </c>
      <c r="B40" s="82">
        <v>0</v>
      </c>
      <c r="C40" s="83">
        <v>0</v>
      </c>
      <c r="D40" s="84">
        <v>12738</v>
      </c>
      <c r="E40" s="85">
        <v>40390</v>
      </c>
      <c r="F40" s="85">
        <v>19709</v>
      </c>
      <c r="G40" s="85">
        <v>20681</v>
      </c>
    </row>
    <row r="41" spans="1:7">
      <c r="A41" s="81" t="s">
        <v>437</v>
      </c>
      <c r="B41" s="82">
        <v>0</v>
      </c>
      <c r="C41" s="83">
        <v>0</v>
      </c>
      <c r="D41" s="84">
        <v>85</v>
      </c>
      <c r="E41" s="85">
        <v>311</v>
      </c>
      <c r="F41" s="85">
        <v>173</v>
      </c>
      <c r="G41" s="85">
        <v>138</v>
      </c>
    </row>
    <row r="42" spans="1:7">
      <c r="A42" s="81" t="s">
        <v>438</v>
      </c>
      <c r="B42" s="82">
        <v>0</v>
      </c>
      <c r="C42" s="83">
        <v>0</v>
      </c>
      <c r="D42" s="84">
        <v>836</v>
      </c>
      <c r="E42" s="85">
        <v>2574</v>
      </c>
      <c r="F42" s="85">
        <v>1293</v>
      </c>
      <c r="G42" s="85">
        <v>1281</v>
      </c>
    </row>
    <row r="43" spans="1:7">
      <c r="A43" s="81" t="s">
        <v>439</v>
      </c>
      <c r="B43" s="82">
        <v>0</v>
      </c>
      <c r="C43" s="83">
        <v>0</v>
      </c>
      <c r="D43" s="84">
        <v>560</v>
      </c>
      <c r="E43" s="85">
        <v>1533</v>
      </c>
      <c r="F43" s="85">
        <v>763</v>
      </c>
      <c r="G43" s="85">
        <v>770</v>
      </c>
    </row>
    <row r="44" spans="1:7">
      <c r="A44" s="81" t="s">
        <v>440</v>
      </c>
      <c r="B44" s="82">
        <v>0</v>
      </c>
      <c r="C44" s="83">
        <v>0</v>
      </c>
      <c r="D44" s="84">
        <v>155</v>
      </c>
      <c r="E44" s="85">
        <v>397</v>
      </c>
      <c r="F44" s="85">
        <v>222</v>
      </c>
      <c r="G44" s="85">
        <v>175</v>
      </c>
    </row>
    <row r="45" spans="1:7">
      <c r="A45" s="81" t="s">
        <v>441</v>
      </c>
      <c r="B45" s="82">
        <v>0</v>
      </c>
      <c r="C45" s="83">
        <v>0</v>
      </c>
      <c r="D45" s="84">
        <v>376</v>
      </c>
      <c r="E45" s="85">
        <v>1232</v>
      </c>
      <c r="F45" s="85">
        <v>629</v>
      </c>
      <c r="G45" s="85">
        <v>603</v>
      </c>
    </row>
    <row r="46" spans="1:7">
      <c r="A46" s="81" t="s">
        <v>442</v>
      </c>
      <c r="B46" s="82">
        <v>0</v>
      </c>
      <c r="C46" s="83">
        <v>0</v>
      </c>
      <c r="D46" s="84">
        <v>72</v>
      </c>
      <c r="E46" s="85">
        <v>193</v>
      </c>
      <c r="F46" s="85">
        <v>101</v>
      </c>
      <c r="G46" s="85">
        <v>92</v>
      </c>
    </row>
    <row r="47" spans="1:7">
      <c r="A47" s="81" t="s">
        <v>443</v>
      </c>
      <c r="B47" s="82">
        <v>0</v>
      </c>
      <c r="C47" s="83">
        <v>0</v>
      </c>
      <c r="D47" s="84">
        <v>1734</v>
      </c>
      <c r="E47" s="85">
        <v>5501</v>
      </c>
      <c r="F47" s="85">
        <v>2814</v>
      </c>
      <c r="G47" s="85">
        <v>2687</v>
      </c>
    </row>
    <row r="48" spans="1:7">
      <c r="A48" s="81" t="s">
        <v>444</v>
      </c>
      <c r="B48" s="82">
        <v>0</v>
      </c>
      <c r="C48" s="83">
        <v>0</v>
      </c>
      <c r="D48" s="84">
        <v>333</v>
      </c>
      <c r="E48" s="85">
        <v>1180</v>
      </c>
      <c r="F48" s="85">
        <v>570</v>
      </c>
      <c r="G48" s="85">
        <v>610</v>
      </c>
    </row>
    <row r="49" spans="1:7">
      <c r="A49" s="81" t="s">
        <v>445</v>
      </c>
      <c r="B49" s="82">
        <v>0</v>
      </c>
      <c r="C49" s="83">
        <v>0</v>
      </c>
      <c r="D49" s="84">
        <v>527</v>
      </c>
      <c r="E49" s="85">
        <v>1612</v>
      </c>
      <c r="F49" s="85">
        <v>814</v>
      </c>
      <c r="G49" s="85">
        <v>798</v>
      </c>
    </row>
    <row r="50" spans="1:7">
      <c r="A50" s="81" t="s">
        <v>446</v>
      </c>
      <c r="B50" s="82">
        <v>0</v>
      </c>
      <c r="C50" s="83">
        <v>0</v>
      </c>
      <c r="D50" s="84">
        <v>220</v>
      </c>
      <c r="E50" s="85">
        <v>674</v>
      </c>
      <c r="F50" s="85">
        <v>325</v>
      </c>
      <c r="G50" s="85">
        <v>349</v>
      </c>
    </row>
    <row r="51" spans="1:7">
      <c r="A51" s="81" t="s">
        <v>447</v>
      </c>
      <c r="B51" s="82">
        <v>0.7</v>
      </c>
      <c r="C51" s="83">
        <v>1</v>
      </c>
      <c r="D51" s="84">
        <v>1172</v>
      </c>
      <c r="E51" s="85">
        <v>3760</v>
      </c>
      <c r="F51" s="85">
        <v>1876</v>
      </c>
      <c r="G51" s="85">
        <v>1884</v>
      </c>
    </row>
    <row r="52" spans="1:7">
      <c r="A52" s="81" t="s">
        <v>448</v>
      </c>
      <c r="B52" s="82">
        <v>0</v>
      </c>
      <c r="C52" s="83">
        <v>0</v>
      </c>
      <c r="D52" s="84">
        <v>135</v>
      </c>
      <c r="E52" s="85">
        <v>391</v>
      </c>
      <c r="F52" s="85">
        <v>194</v>
      </c>
      <c r="G52" s="85">
        <v>197</v>
      </c>
    </row>
    <row r="53" spans="1:7">
      <c r="A53" s="81" t="s">
        <v>449</v>
      </c>
      <c r="B53" s="82">
        <v>0</v>
      </c>
      <c r="C53" s="83">
        <v>0</v>
      </c>
      <c r="D53" s="84">
        <v>46</v>
      </c>
      <c r="E53" s="85">
        <v>157</v>
      </c>
      <c r="F53" s="85">
        <v>86</v>
      </c>
      <c r="G53" s="85">
        <v>71</v>
      </c>
    </row>
    <row r="54" spans="1:7">
      <c r="A54" s="81" t="s">
        <v>450</v>
      </c>
      <c r="B54" s="82">
        <v>0</v>
      </c>
      <c r="C54" s="83">
        <v>0</v>
      </c>
      <c r="D54" s="84">
        <v>2850</v>
      </c>
      <c r="E54" s="85">
        <v>9151</v>
      </c>
      <c r="F54" s="85">
        <v>4609</v>
      </c>
      <c r="G54" s="85">
        <v>4542</v>
      </c>
    </row>
    <row r="55" spans="1:7">
      <c r="A55" s="81" t="s">
        <v>451</v>
      </c>
      <c r="B55" s="82">
        <v>0</v>
      </c>
      <c r="C55" s="83">
        <v>0</v>
      </c>
      <c r="D55" s="84">
        <v>222</v>
      </c>
      <c r="E55" s="85">
        <v>650</v>
      </c>
      <c r="F55" s="85">
        <v>313</v>
      </c>
      <c r="G55" s="85">
        <v>337</v>
      </c>
    </row>
    <row r="56" spans="1:7">
      <c r="A56" s="81" t="s">
        <v>452</v>
      </c>
      <c r="B56" s="82">
        <v>0</v>
      </c>
      <c r="C56" s="83">
        <v>0</v>
      </c>
      <c r="D56" s="84">
        <v>163</v>
      </c>
      <c r="E56" s="85">
        <v>651</v>
      </c>
      <c r="F56" s="85">
        <v>309</v>
      </c>
      <c r="G56" s="85">
        <v>342</v>
      </c>
    </row>
    <row r="57" spans="1:7">
      <c r="A57" s="81" t="s">
        <v>453</v>
      </c>
      <c r="B57" s="82">
        <v>0</v>
      </c>
      <c r="C57" s="83">
        <v>0</v>
      </c>
      <c r="D57" s="84">
        <v>4181</v>
      </c>
      <c r="E57" s="85">
        <v>13771</v>
      </c>
      <c r="F57" s="85">
        <v>6834</v>
      </c>
      <c r="G57" s="85">
        <v>6937</v>
      </c>
    </row>
    <row r="58" spans="1:7">
      <c r="A58" s="81" t="s">
        <v>454</v>
      </c>
      <c r="B58" s="82">
        <v>0</v>
      </c>
      <c r="C58" s="83">
        <v>0</v>
      </c>
      <c r="D58" s="84">
        <v>399</v>
      </c>
      <c r="E58" s="85">
        <v>1170</v>
      </c>
      <c r="F58" s="85">
        <v>568</v>
      </c>
      <c r="G58" s="85">
        <v>602</v>
      </c>
    </row>
    <row r="59" spans="1:7">
      <c r="A59" s="81" t="s">
        <v>455</v>
      </c>
      <c r="B59" s="82">
        <v>0</v>
      </c>
      <c r="C59" s="83">
        <v>0</v>
      </c>
      <c r="D59" s="84">
        <v>87</v>
      </c>
      <c r="E59" s="85">
        <v>240</v>
      </c>
      <c r="F59" s="85">
        <v>121</v>
      </c>
      <c r="G59" s="85">
        <v>119</v>
      </c>
    </row>
    <row r="60" spans="1:7">
      <c r="A60" s="81" t="s">
        <v>456</v>
      </c>
      <c r="B60" s="82">
        <v>0</v>
      </c>
      <c r="C60" s="83">
        <v>0</v>
      </c>
      <c r="D60" s="84">
        <v>144</v>
      </c>
      <c r="E60" s="85">
        <v>489</v>
      </c>
      <c r="F60" s="85">
        <v>251</v>
      </c>
      <c r="G60" s="85">
        <v>238</v>
      </c>
    </row>
    <row r="61" spans="1:7">
      <c r="A61" s="81" t="s">
        <v>457</v>
      </c>
      <c r="B61" s="82">
        <v>0</v>
      </c>
      <c r="C61" s="83">
        <v>0</v>
      </c>
      <c r="D61" s="84">
        <v>3689</v>
      </c>
      <c r="E61" s="85">
        <v>12120</v>
      </c>
      <c r="F61" s="85">
        <v>5974</v>
      </c>
      <c r="G61" s="85">
        <v>6146</v>
      </c>
    </row>
    <row r="62" spans="1:7">
      <c r="A62" s="81" t="s">
        <v>458</v>
      </c>
      <c r="B62" s="82">
        <v>0</v>
      </c>
      <c r="C62" s="83">
        <v>0</v>
      </c>
      <c r="D62" s="84">
        <v>528</v>
      </c>
      <c r="E62" s="85">
        <v>1634</v>
      </c>
      <c r="F62" s="85">
        <v>807</v>
      </c>
      <c r="G62" s="85">
        <v>827</v>
      </c>
    </row>
    <row r="63" spans="1:7">
      <c r="A63" s="81" t="s">
        <v>459</v>
      </c>
      <c r="B63" s="82">
        <v>0</v>
      </c>
      <c r="C63" s="83">
        <v>0</v>
      </c>
      <c r="D63" s="84">
        <v>654</v>
      </c>
      <c r="E63" s="85">
        <v>1966</v>
      </c>
      <c r="F63" s="85">
        <v>973</v>
      </c>
      <c r="G63" s="85">
        <v>993</v>
      </c>
    </row>
    <row r="64" spans="1:7">
      <c r="A64" s="81" t="s">
        <v>460</v>
      </c>
      <c r="B64" s="82">
        <v>0</v>
      </c>
      <c r="C64" s="83">
        <v>0</v>
      </c>
      <c r="D64" s="84">
        <v>53</v>
      </c>
      <c r="E64" s="85">
        <v>157</v>
      </c>
      <c r="F64" s="85">
        <v>70</v>
      </c>
      <c r="G64" s="85">
        <v>87</v>
      </c>
    </row>
    <row r="65" spans="1:7">
      <c r="A65" s="81" t="s">
        <v>461</v>
      </c>
      <c r="B65" s="82">
        <v>0</v>
      </c>
      <c r="C65" s="83">
        <v>0</v>
      </c>
      <c r="D65" s="84">
        <v>1560</v>
      </c>
      <c r="E65" s="85">
        <v>5439</v>
      </c>
      <c r="F65" s="85">
        <v>2767</v>
      </c>
      <c r="G65" s="85">
        <v>2672</v>
      </c>
    </row>
    <row r="66" spans="1:7">
      <c r="A66" s="81" t="s">
        <v>462</v>
      </c>
      <c r="B66" s="82">
        <v>0</v>
      </c>
      <c r="C66" s="83">
        <v>0</v>
      </c>
      <c r="D66" s="84">
        <v>587</v>
      </c>
      <c r="E66" s="85">
        <v>1760</v>
      </c>
      <c r="F66" s="85">
        <v>905</v>
      </c>
      <c r="G66" s="85">
        <v>855</v>
      </c>
    </row>
    <row r="67" spans="1:7">
      <c r="A67" s="81" t="s">
        <v>463</v>
      </c>
      <c r="B67" s="82">
        <v>0</v>
      </c>
      <c r="C67" s="83">
        <v>0</v>
      </c>
      <c r="D67" s="84">
        <v>190</v>
      </c>
      <c r="E67" s="85">
        <v>551</v>
      </c>
      <c r="F67" s="85">
        <v>271</v>
      </c>
      <c r="G67" s="85">
        <v>280</v>
      </c>
    </row>
    <row r="68" spans="1:7">
      <c r="A68" s="81" t="s">
        <v>464</v>
      </c>
      <c r="B68" s="82">
        <v>0</v>
      </c>
      <c r="C68" s="83">
        <v>0</v>
      </c>
      <c r="D68" s="84">
        <v>415</v>
      </c>
      <c r="E68" s="85">
        <v>1578</v>
      </c>
      <c r="F68" s="85">
        <v>808</v>
      </c>
      <c r="G68" s="85">
        <v>770</v>
      </c>
    </row>
    <row r="69" spans="1:7">
      <c r="A69" s="81" t="s">
        <v>465</v>
      </c>
      <c r="B69" s="82">
        <v>0</v>
      </c>
      <c r="C69" s="83">
        <v>0</v>
      </c>
      <c r="D69" s="84">
        <v>264</v>
      </c>
      <c r="E69" s="85">
        <v>1035</v>
      </c>
      <c r="F69" s="85">
        <v>493</v>
      </c>
      <c r="G69" s="85">
        <v>542</v>
      </c>
    </row>
    <row r="70" spans="1:7">
      <c r="A70" s="81" t="s">
        <v>466</v>
      </c>
      <c r="B70" s="82">
        <v>0</v>
      </c>
      <c r="C70" s="83">
        <v>0</v>
      </c>
      <c r="D70" s="84">
        <v>531</v>
      </c>
      <c r="E70" s="85">
        <v>1695</v>
      </c>
      <c r="F70" s="85">
        <v>870</v>
      </c>
      <c r="G70" s="85">
        <v>825</v>
      </c>
    </row>
    <row r="71" spans="1:7">
      <c r="A71" s="81" t="s">
        <v>467</v>
      </c>
      <c r="B71" s="82">
        <v>0</v>
      </c>
      <c r="C71" s="83">
        <v>0</v>
      </c>
      <c r="D71" s="84">
        <v>91</v>
      </c>
      <c r="E71" s="85">
        <v>298</v>
      </c>
      <c r="F71" s="85">
        <v>166</v>
      </c>
      <c r="G71" s="85">
        <v>132</v>
      </c>
    </row>
    <row r="72" spans="1:7">
      <c r="A72" s="81" t="s">
        <v>468</v>
      </c>
      <c r="B72" s="82">
        <v>0</v>
      </c>
      <c r="C72" s="83">
        <v>0</v>
      </c>
      <c r="D72" s="84">
        <v>72</v>
      </c>
      <c r="E72" s="85">
        <v>191</v>
      </c>
      <c r="F72" s="85">
        <v>89</v>
      </c>
      <c r="G72" s="85">
        <v>102</v>
      </c>
    </row>
    <row r="73" spans="1:7">
      <c r="A73" s="81" t="s">
        <v>469</v>
      </c>
      <c r="B73" s="82">
        <v>0</v>
      </c>
      <c r="C73" s="83">
        <v>0</v>
      </c>
      <c r="D73" s="84">
        <v>3056</v>
      </c>
      <c r="E73" s="85">
        <v>12376</v>
      </c>
      <c r="F73" s="85">
        <v>6142</v>
      </c>
      <c r="G73" s="85">
        <v>6234</v>
      </c>
    </row>
    <row r="74" spans="1:7">
      <c r="A74" s="81" t="s">
        <v>470</v>
      </c>
      <c r="B74" s="82">
        <v>0</v>
      </c>
      <c r="C74" s="83">
        <v>0</v>
      </c>
      <c r="D74" s="84">
        <v>266</v>
      </c>
      <c r="E74" s="85">
        <v>696</v>
      </c>
      <c r="F74" s="85">
        <v>341</v>
      </c>
      <c r="G74" s="85">
        <v>355</v>
      </c>
    </row>
    <row r="75" spans="1:7">
      <c r="A75" s="81" t="s">
        <v>471</v>
      </c>
      <c r="B75" s="82">
        <v>0</v>
      </c>
      <c r="C75" s="83">
        <v>0</v>
      </c>
      <c r="D75" s="84">
        <v>1433</v>
      </c>
      <c r="E75" s="85">
        <v>4586</v>
      </c>
      <c r="F75" s="85">
        <v>2261</v>
      </c>
      <c r="G75" s="85">
        <v>2325</v>
      </c>
    </row>
    <row r="76" spans="1:7">
      <c r="A76" s="81" t="s">
        <v>472</v>
      </c>
      <c r="B76" s="82">
        <v>0</v>
      </c>
      <c r="C76" s="83">
        <v>0</v>
      </c>
      <c r="D76" s="84">
        <v>485</v>
      </c>
      <c r="E76" s="85">
        <v>1432</v>
      </c>
      <c r="F76" s="85">
        <v>729</v>
      </c>
      <c r="G76" s="85">
        <v>703</v>
      </c>
    </row>
    <row r="77" spans="1:7">
      <c r="A77" s="81" t="s">
        <v>473</v>
      </c>
      <c r="B77" s="82">
        <v>0</v>
      </c>
      <c r="C77" s="83">
        <v>0</v>
      </c>
      <c r="D77" s="84">
        <v>741</v>
      </c>
      <c r="E77" s="85">
        <v>2355</v>
      </c>
      <c r="F77" s="85">
        <v>1153</v>
      </c>
      <c r="G77" s="85">
        <v>1202</v>
      </c>
    </row>
    <row r="78" spans="1:7">
      <c r="A78" s="81" t="s">
        <v>474</v>
      </c>
      <c r="B78" s="82">
        <v>0</v>
      </c>
      <c r="C78" s="83">
        <v>0</v>
      </c>
      <c r="D78" s="84">
        <v>64</v>
      </c>
      <c r="E78" s="85">
        <v>216</v>
      </c>
      <c r="F78" s="85">
        <v>104</v>
      </c>
      <c r="G78" s="85">
        <v>112</v>
      </c>
    </row>
    <row r="79" spans="1:7">
      <c r="A79" s="81" t="s">
        <v>475</v>
      </c>
      <c r="B79" s="82">
        <v>0</v>
      </c>
      <c r="C79" s="83">
        <v>0</v>
      </c>
      <c r="D79" s="84">
        <v>341</v>
      </c>
      <c r="E79" s="85">
        <v>836</v>
      </c>
      <c r="F79" s="85">
        <v>417</v>
      </c>
      <c r="G79" s="85">
        <v>419</v>
      </c>
    </row>
    <row r="80" spans="1:7">
      <c r="A80" s="81" t="s">
        <v>476</v>
      </c>
      <c r="B80" s="82">
        <v>0</v>
      </c>
      <c r="C80" s="83">
        <v>0</v>
      </c>
      <c r="D80" s="84">
        <v>2814</v>
      </c>
      <c r="E80" s="85">
        <v>9358</v>
      </c>
      <c r="F80" s="85">
        <v>4631</v>
      </c>
      <c r="G80" s="85">
        <v>4727</v>
      </c>
    </row>
    <row r="81" spans="1:7">
      <c r="A81" s="81" t="s">
        <v>477</v>
      </c>
      <c r="B81" s="82">
        <v>0</v>
      </c>
      <c r="C81" s="83">
        <v>0</v>
      </c>
      <c r="D81" s="84">
        <v>10184</v>
      </c>
      <c r="E81" s="85">
        <v>34426</v>
      </c>
      <c r="F81" s="85">
        <v>16699</v>
      </c>
      <c r="G81" s="85">
        <v>17727</v>
      </c>
    </row>
    <row r="82" spans="1:7">
      <c r="A82" s="81" t="s">
        <v>478</v>
      </c>
      <c r="B82" s="82">
        <v>0</v>
      </c>
      <c r="C82" s="83">
        <v>0</v>
      </c>
      <c r="D82" s="84">
        <v>177</v>
      </c>
      <c r="E82" s="85">
        <v>434</v>
      </c>
      <c r="F82" s="85">
        <v>232</v>
      </c>
      <c r="G82" s="85">
        <v>202</v>
      </c>
    </row>
    <row r="83" spans="1:7">
      <c r="A83" s="81" t="s">
        <v>479</v>
      </c>
      <c r="B83" s="82">
        <v>0</v>
      </c>
      <c r="C83" s="83">
        <v>0</v>
      </c>
      <c r="D83" s="84">
        <v>552</v>
      </c>
      <c r="E83" s="85">
        <v>1379</v>
      </c>
      <c r="F83" s="85">
        <v>699</v>
      </c>
      <c r="G83" s="85">
        <v>680</v>
      </c>
    </row>
    <row r="84" spans="1:7">
      <c r="A84" s="81" t="s">
        <v>480</v>
      </c>
      <c r="B84" s="82">
        <v>0</v>
      </c>
      <c r="C84" s="83">
        <v>0</v>
      </c>
      <c r="D84" s="84">
        <v>3696</v>
      </c>
      <c r="E84" s="85">
        <v>12857</v>
      </c>
      <c r="F84" s="85">
        <v>6370</v>
      </c>
      <c r="G84" s="85">
        <v>6487</v>
      </c>
    </row>
    <row r="85" spans="1:7">
      <c r="A85" s="81" t="s">
        <v>481</v>
      </c>
      <c r="B85" s="82">
        <v>1.5</v>
      </c>
      <c r="C85" s="83">
        <v>1</v>
      </c>
      <c r="D85" s="84">
        <v>501</v>
      </c>
      <c r="E85" s="85">
        <v>2244</v>
      </c>
      <c r="F85" s="85">
        <v>1081</v>
      </c>
      <c r="G85" s="85">
        <v>1163</v>
      </c>
    </row>
    <row r="86" spans="1:7">
      <c r="A86" s="81" t="s">
        <v>482</v>
      </c>
      <c r="B86" s="82">
        <v>0</v>
      </c>
      <c r="C86" s="83">
        <v>0</v>
      </c>
      <c r="D86" s="84">
        <v>6405</v>
      </c>
      <c r="E86" s="85">
        <v>20722</v>
      </c>
      <c r="F86" s="85">
        <v>10107</v>
      </c>
      <c r="G86" s="85">
        <v>10615</v>
      </c>
    </row>
    <row r="87" spans="1:7">
      <c r="A87" s="81" t="s">
        <v>483</v>
      </c>
      <c r="B87" s="82">
        <v>0</v>
      </c>
      <c r="C87" s="83">
        <v>0</v>
      </c>
      <c r="D87" s="84">
        <v>662</v>
      </c>
      <c r="E87" s="85">
        <v>2034</v>
      </c>
      <c r="F87" s="85">
        <v>983</v>
      </c>
      <c r="G87" s="85">
        <v>1051</v>
      </c>
    </row>
    <row r="88" spans="1:7">
      <c r="A88" s="81" t="s">
        <v>484</v>
      </c>
      <c r="B88" s="82">
        <v>0</v>
      </c>
      <c r="C88" s="83">
        <v>0</v>
      </c>
      <c r="D88" s="84">
        <v>4136</v>
      </c>
      <c r="E88" s="85">
        <v>14056</v>
      </c>
      <c r="F88" s="85">
        <v>6879</v>
      </c>
      <c r="G88" s="85">
        <v>7177</v>
      </c>
    </row>
    <row r="89" spans="1:7">
      <c r="A89" s="81" t="s">
        <v>485</v>
      </c>
      <c r="B89" s="82">
        <v>0</v>
      </c>
      <c r="C89" s="83">
        <v>0</v>
      </c>
      <c r="D89" s="84">
        <v>22</v>
      </c>
      <c r="E89" s="85">
        <v>78</v>
      </c>
      <c r="F89" s="85">
        <v>37</v>
      </c>
      <c r="G89" s="85">
        <v>41</v>
      </c>
    </row>
    <row r="90" spans="1:7">
      <c r="A90" s="81" t="s">
        <v>486</v>
      </c>
      <c r="B90" s="82">
        <v>0</v>
      </c>
      <c r="C90" s="83">
        <v>0</v>
      </c>
      <c r="D90" s="84">
        <v>68</v>
      </c>
      <c r="E90" s="85">
        <v>163</v>
      </c>
      <c r="F90" s="85">
        <v>87</v>
      </c>
      <c r="G90" s="85">
        <v>76</v>
      </c>
    </row>
    <row r="91" spans="1:7">
      <c r="A91" s="81" t="s">
        <v>487</v>
      </c>
      <c r="B91" s="82">
        <v>0</v>
      </c>
      <c r="C91" s="83">
        <v>0</v>
      </c>
      <c r="D91" s="84">
        <v>143</v>
      </c>
      <c r="E91" s="85">
        <v>300</v>
      </c>
      <c r="F91" s="85">
        <v>161</v>
      </c>
      <c r="G91" s="85">
        <v>139</v>
      </c>
    </row>
    <row r="92" spans="1:7">
      <c r="A92" s="81" t="s">
        <v>488</v>
      </c>
      <c r="B92" s="82">
        <v>0</v>
      </c>
      <c r="C92" s="83">
        <v>0</v>
      </c>
      <c r="D92" s="84">
        <v>743</v>
      </c>
      <c r="E92" s="85">
        <v>2316</v>
      </c>
      <c r="F92" s="85">
        <v>1206</v>
      </c>
      <c r="G92" s="85">
        <v>1110</v>
      </c>
    </row>
    <row r="93" spans="1:7">
      <c r="A93" s="81" t="s">
        <v>489</v>
      </c>
      <c r="B93" s="82">
        <v>0</v>
      </c>
      <c r="C93" s="83">
        <v>0</v>
      </c>
      <c r="D93" s="84">
        <v>653</v>
      </c>
      <c r="E93" s="85">
        <v>2052</v>
      </c>
      <c r="F93" s="85">
        <v>1051</v>
      </c>
      <c r="G93" s="85">
        <v>1001</v>
      </c>
    </row>
    <row r="94" spans="1:7">
      <c r="A94" s="81" t="s">
        <v>490</v>
      </c>
      <c r="B94" s="82">
        <v>0</v>
      </c>
      <c r="C94" s="83">
        <v>0</v>
      </c>
      <c r="D94" s="84">
        <v>35</v>
      </c>
      <c r="E94" s="85">
        <v>147</v>
      </c>
      <c r="F94" s="85">
        <v>78</v>
      </c>
      <c r="G94" s="85">
        <v>69</v>
      </c>
    </row>
    <row r="95" spans="1:7">
      <c r="A95" s="81" t="s">
        <v>491</v>
      </c>
      <c r="B95" s="82">
        <v>0</v>
      </c>
      <c r="C95" s="83">
        <v>0</v>
      </c>
      <c r="D95" s="84">
        <v>261</v>
      </c>
      <c r="E95" s="85">
        <v>536</v>
      </c>
      <c r="F95" s="85">
        <v>289</v>
      </c>
      <c r="G95" s="85">
        <v>247</v>
      </c>
    </row>
    <row r="96" spans="1:7">
      <c r="A96" s="81" t="s">
        <v>492</v>
      </c>
      <c r="B96" s="82">
        <v>0</v>
      </c>
      <c r="C96" s="83">
        <v>0</v>
      </c>
      <c r="D96" s="84">
        <v>783</v>
      </c>
      <c r="E96" s="85">
        <v>2273</v>
      </c>
      <c r="F96" s="85">
        <v>1114</v>
      </c>
      <c r="G96" s="85">
        <v>1159</v>
      </c>
    </row>
    <row r="97" spans="1:7">
      <c r="A97" s="81" t="s">
        <v>493</v>
      </c>
      <c r="B97" s="82">
        <v>0</v>
      </c>
      <c r="C97" s="83">
        <v>0</v>
      </c>
      <c r="D97" s="84">
        <v>6296</v>
      </c>
      <c r="E97" s="85">
        <v>20463</v>
      </c>
      <c r="F97" s="85">
        <v>10052</v>
      </c>
      <c r="G97" s="85">
        <v>10411</v>
      </c>
    </row>
    <row r="98" spans="1:7">
      <c r="A98" s="81" t="s">
        <v>494</v>
      </c>
      <c r="B98" s="82">
        <v>0</v>
      </c>
      <c r="C98" s="83">
        <v>0</v>
      </c>
      <c r="D98" s="84">
        <v>331</v>
      </c>
      <c r="E98" s="85">
        <v>812</v>
      </c>
      <c r="F98" s="85">
        <v>410</v>
      </c>
      <c r="G98" s="85">
        <v>402</v>
      </c>
    </row>
    <row r="99" spans="1:7">
      <c r="A99" s="81" t="s">
        <v>495</v>
      </c>
      <c r="B99" s="82">
        <v>0</v>
      </c>
      <c r="C99" s="83">
        <v>0</v>
      </c>
      <c r="D99" s="84">
        <v>87</v>
      </c>
      <c r="E99" s="85">
        <v>293</v>
      </c>
      <c r="F99" s="85">
        <v>145</v>
      </c>
      <c r="G99" s="85">
        <v>148</v>
      </c>
    </row>
    <row r="100" spans="1:7">
      <c r="A100" s="81" t="s">
        <v>496</v>
      </c>
      <c r="B100" s="82">
        <v>0</v>
      </c>
      <c r="C100" s="83">
        <v>0</v>
      </c>
      <c r="D100" s="84">
        <v>833</v>
      </c>
      <c r="E100" s="85">
        <v>2525</v>
      </c>
      <c r="F100" s="85">
        <v>1247</v>
      </c>
      <c r="G100" s="85">
        <v>1278</v>
      </c>
    </row>
    <row r="101" spans="1:7">
      <c r="A101" s="81" t="s">
        <v>497</v>
      </c>
      <c r="B101" s="82">
        <v>0</v>
      </c>
      <c r="C101" s="83">
        <v>0</v>
      </c>
      <c r="D101" s="84">
        <v>738</v>
      </c>
      <c r="E101" s="85">
        <v>2174</v>
      </c>
      <c r="F101" s="85">
        <v>1096</v>
      </c>
      <c r="G101" s="85">
        <v>1078</v>
      </c>
    </row>
    <row r="102" spans="1:7">
      <c r="A102" s="81" t="s">
        <v>498</v>
      </c>
      <c r="B102" s="82">
        <v>0</v>
      </c>
      <c r="C102" s="83">
        <v>0</v>
      </c>
      <c r="D102" s="84">
        <v>237</v>
      </c>
      <c r="E102" s="85">
        <v>567</v>
      </c>
      <c r="F102" s="85">
        <v>289</v>
      </c>
      <c r="G102" s="85">
        <v>278</v>
      </c>
    </row>
    <row r="103" spans="1:7">
      <c r="A103" s="81" t="s">
        <v>499</v>
      </c>
      <c r="B103" s="82">
        <v>0</v>
      </c>
      <c r="C103" s="83">
        <v>0</v>
      </c>
      <c r="D103" s="84">
        <v>2124</v>
      </c>
      <c r="E103" s="85">
        <v>6834</v>
      </c>
      <c r="F103" s="85">
        <v>3451</v>
      </c>
      <c r="G103" s="85">
        <v>3383</v>
      </c>
    </row>
    <row r="104" spans="1:7">
      <c r="A104" s="81" t="s">
        <v>500</v>
      </c>
      <c r="B104" s="82">
        <v>0</v>
      </c>
      <c r="C104" s="83">
        <v>0</v>
      </c>
      <c r="D104" s="84">
        <v>2335</v>
      </c>
      <c r="E104" s="85">
        <v>9060</v>
      </c>
      <c r="F104" s="85">
        <v>4525</v>
      </c>
      <c r="G104" s="85">
        <v>4535</v>
      </c>
    </row>
    <row r="105" spans="1:7">
      <c r="A105" s="81" t="s">
        <v>501</v>
      </c>
      <c r="B105" s="82">
        <v>0</v>
      </c>
      <c r="C105" s="83">
        <v>0</v>
      </c>
      <c r="D105" s="84">
        <v>266</v>
      </c>
      <c r="E105" s="85">
        <v>739</v>
      </c>
      <c r="F105" s="85">
        <v>365</v>
      </c>
      <c r="G105" s="85">
        <v>374</v>
      </c>
    </row>
    <row r="106" spans="1:7">
      <c r="A106" s="81" t="s">
        <v>502</v>
      </c>
      <c r="B106" s="82">
        <v>0</v>
      </c>
      <c r="C106" s="83">
        <v>0</v>
      </c>
      <c r="D106" s="84">
        <v>307</v>
      </c>
      <c r="E106" s="85">
        <v>990</v>
      </c>
      <c r="F106" s="85">
        <v>487</v>
      </c>
      <c r="G106" s="85">
        <v>503</v>
      </c>
    </row>
    <row r="107" spans="1:7">
      <c r="A107" s="81" t="s">
        <v>503</v>
      </c>
      <c r="B107" s="82">
        <v>0</v>
      </c>
      <c r="C107" s="83">
        <v>0</v>
      </c>
      <c r="D107" s="84">
        <v>1063</v>
      </c>
      <c r="E107" s="85">
        <v>3099</v>
      </c>
      <c r="F107" s="85">
        <v>1491</v>
      </c>
      <c r="G107" s="85">
        <v>1608</v>
      </c>
    </row>
    <row r="108" spans="1:7">
      <c r="A108" s="81" t="s">
        <v>504</v>
      </c>
      <c r="B108" s="82">
        <v>0</v>
      </c>
      <c r="C108" s="83">
        <v>0</v>
      </c>
      <c r="D108" s="84">
        <v>263</v>
      </c>
      <c r="E108" s="85">
        <v>645</v>
      </c>
      <c r="F108" s="85">
        <v>337</v>
      </c>
      <c r="G108" s="85">
        <v>308</v>
      </c>
    </row>
    <row r="109" spans="1:7">
      <c r="A109" s="81" t="s">
        <v>505</v>
      </c>
      <c r="B109" s="82">
        <v>0</v>
      </c>
      <c r="C109" s="83">
        <v>0</v>
      </c>
      <c r="D109" s="84">
        <v>127</v>
      </c>
      <c r="E109" s="85">
        <v>372</v>
      </c>
      <c r="F109" s="85">
        <v>170</v>
      </c>
      <c r="G109" s="85">
        <v>202</v>
      </c>
    </row>
    <row r="110" spans="1:7">
      <c r="A110" s="81" t="s">
        <v>506</v>
      </c>
      <c r="B110" s="82">
        <v>21</v>
      </c>
      <c r="C110" s="83">
        <v>9</v>
      </c>
      <c r="D110" s="84">
        <v>6791</v>
      </c>
      <c r="E110" s="85">
        <v>20397</v>
      </c>
      <c r="F110" s="85">
        <v>10047</v>
      </c>
      <c r="G110" s="85">
        <v>10350</v>
      </c>
    </row>
    <row r="111" spans="1:7">
      <c r="A111" s="81" t="s">
        <v>507</v>
      </c>
      <c r="B111" s="82">
        <v>2</v>
      </c>
      <c r="C111" s="83">
        <v>1</v>
      </c>
      <c r="D111" s="84">
        <v>469</v>
      </c>
      <c r="E111" s="85">
        <v>1438</v>
      </c>
      <c r="F111" s="85">
        <v>721</v>
      </c>
      <c r="G111" s="85">
        <v>717</v>
      </c>
    </row>
    <row r="112" spans="1:7">
      <c r="A112" s="81" t="s">
        <v>508</v>
      </c>
      <c r="B112" s="82">
        <v>0</v>
      </c>
      <c r="C112" s="83">
        <v>0</v>
      </c>
      <c r="D112" s="84">
        <v>142</v>
      </c>
      <c r="E112" s="85">
        <v>491</v>
      </c>
      <c r="F112" s="85">
        <v>253</v>
      </c>
      <c r="G112" s="85">
        <v>238</v>
      </c>
    </row>
    <row r="113" spans="1:7">
      <c r="A113" s="81" t="s">
        <v>509</v>
      </c>
      <c r="B113" s="82">
        <v>0</v>
      </c>
      <c r="C113" s="83">
        <v>0</v>
      </c>
      <c r="D113" s="84">
        <v>141</v>
      </c>
      <c r="E113" s="85">
        <v>389</v>
      </c>
      <c r="F113" s="85">
        <v>219</v>
      </c>
      <c r="G113" s="85">
        <v>170</v>
      </c>
    </row>
    <row r="114" spans="1:7">
      <c r="A114" s="81" t="s">
        <v>510</v>
      </c>
      <c r="B114" s="82">
        <v>0</v>
      </c>
      <c r="C114" s="83">
        <v>0</v>
      </c>
      <c r="D114" s="84">
        <v>2412</v>
      </c>
      <c r="E114" s="85">
        <v>12067</v>
      </c>
      <c r="F114" s="85">
        <v>6066</v>
      </c>
      <c r="G114" s="85">
        <v>6001</v>
      </c>
    </row>
    <row r="115" spans="1:7">
      <c r="A115" s="81" t="s">
        <v>511</v>
      </c>
      <c r="B115" s="82">
        <v>0</v>
      </c>
      <c r="C115" s="83">
        <v>0</v>
      </c>
      <c r="D115" s="84">
        <v>60</v>
      </c>
      <c r="E115" s="85">
        <v>192</v>
      </c>
      <c r="F115" s="85">
        <v>94</v>
      </c>
      <c r="G115" s="85">
        <v>98</v>
      </c>
    </row>
    <row r="116" spans="1:7">
      <c r="A116" s="81" t="s">
        <v>512</v>
      </c>
      <c r="B116" s="82">
        <v>0</v>
      </c>
      <c r="C116" s="83">
        <v>0</v>
      </c>
      <c r="D116" s="84">
        <v>1565</v>
      </c>
      <c r="E116" s="85">
        <v>4698</v>
      </c>
      <c r="F116" s="85">
        <v>2321</v>
      </c>
      <c r="G116" s="85">
        <v>2377</v>
      </c>
    </row>
    <row r="117" spans="1:7">
      <c r="A117" s="81" t="s">
        <v>513</v>
      </c>
      <c r="B117" s="82">
        <v>0</v>
      </c>
      <c r="C117" s="83">
        <v>0</v>
      </c>
      <c r="D117" s="84">
        <v>416</v>
      </c>
      <c r="E117" s="85">
        <v>1060</v>
      </c>
      <c r="F117" s="85">
        <v>538</v>
      </c>
      <c r="G117" s="85">
        <v>522</v>
      </c>
    </row>
    <row r="118" spans="1:7">
      <c r="A118" s="81" t="s">
        <v>514</v>
      </c>
      <c r="B118" s="82">
        <v>0</v>
      </c>
      <c r="C118" s="83">
        <v>0</v>
      </c>
      <c r="D118" s="84">
        <v>376</v>
      </c>
      <c r="E118" s="85">
        <v>1076</v>
      </c>
      <c r="F118" s="85">
        <v>500</v>
      </c>
      <c r="G118" s="85">
        <v>576</v>
      </c>
    </row>
    <row r="119" spans="1:7">
      <c r="A119" s="81" t="s">
        <v>515</v>
      </c>
      <c r="B119" s="82">
        <v>0</v>
      </c>
      <c r="C119" s="83">
        <v>0</v>
      </c>
      <c r="D119" s="84">
        <v>47</v>
      </c>
      <c r="E119" s="85">
        <v>142</v>
      </c>
      <c r="F119" s="85">
        <v>63</v>
      </c>
      <c r="G119" s="85">
        <v>79</v>
      </c>
    </row>
    <row r="120" spans="1:7">
      <c r="A120" s="81" t="s">
        <v>516</v>
      </c>
      <c r="B120" s="82">
        <v>0</v>
      </c>
      <c r="C120" s="83">
        <v>0</v>
      </c>
      <c r="D120" s="84">
        <v>938</v>
      </c>
      <c r="E120" s="85">
        <v>2819</v>
      </c>
      <c r="F120" s="85">
        <v>1413</v>
      </c>
      <c r="G120" s="85">
        <v>1406</v>
      </c>
    </row>
    <row r="121" spans="1:7">
      <c r="A121" s="81" t="s">
        <v>517</v>
      </c>
      <c r="B121" s="82">
        <v>0</v>
      </c>
      <c r="C121" s="83">
        <v>0</v>
      </c>
      <c r="D121" s="84">
        <v>561</v>
      </c>
      <c r="E121" s="85">
        <v>1723</v>
      </c>
      <c r="F121" s="85">
        <v>830</v>
      </c>
      <c r="G121" s="85">
        <v>893</v>
      </c>
    </row>
    <row r="122" spans="1:7">
      <c r="A122" s="81" t="s">
        <v>518</v>
      </c>
      <c r="B122" s="82">
        <v>0</v>
      </c>
      <c r="C122" s="83">
        <v>0</v>
      </c>
      <c r="D122" s="84">
        <v>1626</v>
      </c>
      <c r="E122" s="85">
        <v>5265</v>
      </c>
      <c r="F122" s="85">
        <v>2555</v>
      </c>
      <c r="G122" s="85">
        <v>2710</v>
      </c>
    </row>
    <row r="123" spans="1:7">
      <c r="A123" s="81" t="s">
        <v>519</v>
      </c>
      <c r="B123" s="82">
        <v>0</v>
      </c>
      <c r="C123" s="83">
        <v>0</v>
      </c>
      <c r="D123" s="84">
        <v>834</v>
      </c>
      <c r="E123" s="85">
        <v>2130</v>
      </c>
      <c r="F123" s="85">
        <v>1078</v>
      </c>
      <c r="G123" s="85">
        <v>1052</v>
      </c>
    </row>
    <row r="124" spans="1:7">
      <c r="A124" s="81" t="s">
        <v>520</v>
      </c>
      <c r="B124" s="82">
        <v>0</v>
      </c>
      <c r="C124" s="83">
        <v>0</v>
      </c>
      <c r="D124" s="84">
        <v>1026</v>
      </c>
      <c r="E124" s="85">
        <v>3171</v>
      </c>
      <c r="F124" s="85">
        <v>1576</v>
      </c>
      <c r="G124" s="85">
        <v>1595</v>
      </c>
    </row>
    <row r="125" spans="1:7">
      <c r="A125" s="81" t="s">
        <v>521</v>
      </c>
      <c r="B125" s="82">
        <v>0</v>
      </c>
      <c r="C125" s="83">
        <v>0</v>
      </c>
      <c r="D125" s="84">
        <v>295</v>
      </c>
      <c r="E125" s="85">
        <v>972</v>
      </c>
      <c r="F125" s="85">
        <v>504</v>
      </c>
      <c r="G125" s="85">
        <v>468</v>
      </c>
    </row>
    <row r="126" spans="1:7">
      <c r="A126" s="81" t="s">
        <v>522</v>
      </c>
      <c r="B126" s="82">
        <v>0</v>
      </c>
      <c r="C126" s="83">
        <v>0</v>
      </c>
      <c r="D126" s="84">
        <v>327</v>
      </c>
      <c r="E126" s="85">
        <v>995</v>
      </c>
      <c r="F126" s="85">
        <v>508</v>
      </c>
      <c r="G126" s="85">
        <v>487</v>
      </c>
    </row>
    <row r="127" spans="1:7">
      <c r="A127" s="81" t="s">
        <v>523</v>
      </c>
      <c r="B127" s="82">
        <v>0</v>
      </c>
      <c r="C127" s="83">
        <v>0</v>
      </c>
      <c r="D127" s="84">
        <v>250</v>
      </c>
      <c r="E127" s="85">
        <v>719</v>
      </c>
      <c r="F127" s="85">
        <v>372</v>
      </c>
      <c r="G127" s="85">
        <v>347</v>
      </c>
    </row>
    <row r="128" spans="1:7">
      <c r="A128" s="81" t="s">
        <v>524</v>
      </c>
      <c r="B128" s="82">
        <v>4</v>
      </c>
      <c r="C128" s="83">
        <v>1</v>
      </c>
      <c r="D128" s="84">
        <v>16065</v>
      </c>
      <c r="E128" s="85">
        <v>57518</v>
      </c>
      <c r="F128" s="85">
        <v>28075</v>
      </c>
      <c r="G128" s="85">
        <v>29443</v>
      </c>
    </row>
    <row r="129" spans="1:7">
      <c r="A129" s="81" t="s">
        <v>525</v>
      </c>
      <c r="B129" s="82">
        <v>0</v>
      </c>
      <c r="C129" s="83">
        <v>0</v>
      </c>
      <c r="D129" s="84">
        <v>364</v>
      </c>
      <c r="E129" s="85">
        <v>1244</v>
      </c>
      <c r="F129" s="85">
        <v>600</v>
      </c>
      <c r="G129" s="85">
        <v>644</v>
      </c>
    </row>
    <row r="130" spans="1:7">
      <c r="A130" s="81" t="s">
        <v>526</v>
      </c>
      <c r="B130" s="82">
        <v>0</v>
      </c>
      <c r="C130" s="83">
        <v>0</v>
      </c>
      <c r="D130" s="84">
        <v>637</v>
      </c>
      <c r="E130" s="85">
        <v>2323</v>
      </c>
      <c r="F130" s="85">
        <v>1158</v>
      </c>
      <c r="G130" s="85">
        <v>1165</v>
      </c>
    </row>
    <row r="131" spans="1:7">
      <c r="A131" s="81" t="s">
        <v>527</v>
      </c>
      <c r="B131" s="82">
        <v>0</v>
      </c>
      <c r="C131" s="83">
        <v>0</v>
      </c>
      <c r="D131" s="84">
        <v>240</v>
      </c>
      <c r="E131" s="85">
        <v>660</v>
      </c>
      <c r="F131" s="85">
        <v>327</v>
      </c>
      <c r="G131" s="85">
        <v>333</v>
      </c>
    </row>
    <row r="132" spans="1:7">
      <c r="A132" s="81" t="s">
        <v>528</v>
      </c>
      <c r="B132" s="82">
        <v>0</v>
      </c>
      <c r="C132" s="83">
        <v>0</v>
      </c>
      <c r="D132" s="84">
        <v>392</v>
      </c>
      <c r="E132" s="85">
        <v>1480</v>
      </c>
      <c r="F132" s="85">
        <v>735</v>
      </c>
      <c r="G132" s="85">
        <v>745</v>
      </c>
    </row>
    <row r="133" spans="1:7">
      <c r="A133" s="81" t="s">
        <v>529</v>
      </c>
      <c r="B133" s="82">
        <v>0</v>
      </c>
      <c r="C133" s="83">
        <v>0</v>
      </c>
      <c r="D133" s="84">
        <v>2850</v>
      </c>
      <c r="E133" s="85">
        <v>10758</v>
      </c>
      <c r="F133" s="85">
        <v>5257</v>
      </c>
      <c r="G133" s="85">
        <v>5501</v>
      </c>
    </row>
    <row r="134" spans="1:7">
      <c r="A134" s="81" t="s">
        <v>530</v>
      </c>
      <c r="B134" s="82">
        <v>0</v>
      </c>
      <c r="C134" s="83">
        <v>0</v>
      </c>
      <c r="D134" s="84">
        <v>561</v>
      </c>
      <c r="E134" s="85">
        <v>2144</v>
      </c>
      <c r="F134" s="85">
        <v>1046</v>
      </c>
      <c r="G134" s="85">
        <v>1098</v>
      </c>
    </row>
    <row r="135" spans="1:7">
      <c r="A135" s="81" t="s">
        <v>531</v>
      </c>
      <c r="B135" s="82">
        <v>0</v>
      </c>
      <c r="C135" s="83">
        <v>0</v>
      </c>
      <c r="D135" s="84">
        <v>137</v>
      </c>
      <c r="E135" s="85">
        <v>357</v>
      </c>
      <c r="F135" s="85">
        <v>169</v>
      </c>
      <c r="G135" s="85">
        <v>188</v>
      </c>
    </row>
    <row r="136" spans="1:7">
      <c r="A136" s="81" t="s">
        <v>532</v>
      </c>
      <c r="B136" s="82">
        <v>0</v>
      </c>
      <c r="C136" s="83">
        <v>0</v>
      </c>
      <c r="D136" s="84">
        <v>122</v>
      </c>
      <c r="E136" s="85">
        <v>390</v>
      </c>
      <c r="F136" s="85">
        <v>203</v>
      </c>
      <c r="G136" s="85">
        <v>187</v>
      </c>
    </row>
    <row r="137" spans="1:7">
      <c r="A137" s="81" t="s">
        <v>533</v>
      </c>
      <c r="B137" s="82">
        <v>0</v>
      </c>
      <c r="C137" s="83">
        <v>0</v>
      </c>
      <c r="D137" s="84">
        <v>1727</v>
      </c>
      <c r="E137" s="85">
        <v>5362</v>
      </c>
      <c r="F137" s="85">
        <v>2672</v>
      </c>
      <c r="G137" s="85">
        <v>2690</v>
      </c>
    </row>
    <row r="138" spans="1:7">
      <c r="A138" s="81" t="s">
        <v>534</v>
      </c>
      <c r="B138" s="82">
        <v>0.6</v>
      </c>
      <c r="C138" s="83">
        <v>0</v>
      </c>
      <c r="D138" s="84">
        <v>25</v>
      </c>
      <c r="E138" s="85">
        <v>70</v>
      </c>
      <c r="F138" s="85">
        <v>38</v>
      </c>
      <c r="G138" s="85">
        <v>32</v>
      </c>
    </row>
    <row r="139" spans="1:7">
      <c r="A139" s="81" t="s">
        <v>535</v>
      </c>
      <c r="B139" s="82">
        <v>0</v>
      </c>
      <c r="C139" s="83">
        <v>0</v>
      </c>
      <c r="D139" s="84">
        <v>189</v>
      </c>
      <c r="E139" s="85">
        <v>559</v>
      </c>
      <c r="F139" s="85">
        <v>291</v>
      </c>
      <c r="G139" s="85">
        <v>268</v>
      </c>
    </row>
    <row r="140" spans="1:7">
      <c r="A140" s="81" t="s">
        <v>536</v>
      </c>
      <c r="B140" s="82">
        <v>0</v>
      </c>
      <c r="C140" s="83">
        <v>0</v>
      </c>
      <c r="D140" s="84">
        <v>449</v>
      </c>
      <c r="E140" s="85">
        <v>1103</v>
      </c>
      <c r="F140" s="85">
        <v>563</v>
      </c>
      <c r="G140" s="85">
        <v>540</v>
      </c>
    </row>
    <row r="141" spans="1:7">
      <c r="A141" s="81" t="s">
        <v>537</v>
      </c>
      <c r="B141" s="82">
        <v>0</v>
      </c>
      <c r="C141" s="83">
        <v>0</v>
      </c>
      <c r="D141" s="84">
        <v>369</v>
      </c>
      <c r="E141" s="85">
        <v>950</v>
      </c>
      <c r="F141" s="85">
        <v>501</v>
      </c>
      <c r="G141" s="85">
        <v>449</v>
      </c>
    </row>
    <row r="142" spans="1:7">
      <c r="A142" s="81" t="s">
        <v>538</v>
      </c>
      <c r="B142" s="82">
        <v>0</v>
      </c>
      <c r="C142" s="83">
        <v>0</v>
      </c>
      <c r="D142" s="84">
        <v>318</v>
      </c>
      <c r="E142" s="85">
        <v>1013</v>
      </c>
      <c r="F142" s="85">
        <v>518</v>
      </c>
      <c r="G142" s="85">
        <v>495</v>
      </c>
    </row>
    <row r="143" spans="1:7">
      <c r="A143" s="81" t="s">
        <v>539</v>
      </c>
      <c r="B143" s="82">
        <v>0</v>
      </c>
      <c r="C143" s="83">
        <v>0</v>
      </c>
      <c r="D143" s="84">
        <v>468</v>
      </c>
      <c r="E143" s="85">
        <v>1288</v>
      </c>
      <c r="F143" s="85">
        <v>643</v>
      </c>
      <c r="G143" s="85">
        <v>645</v>
      </c>
    </row>
    <row r="144" spans="1:7">
      <c r="A144" s="81" t="s">
        <v>540</v>
      </c>
      <c r="B144" s="82">
        <v>0</v>
      </c>
      <c r="C144" s="83">
        <v>0</v>
      </c>
      <c r="D144" s="84">
        <v>4288</v>
      </c>
      <c r="E144" s="85">
        <v>15800</v>
      </c>
      <c r="F144" s="85">
        <v>7885</v>
      </c>
      <c r="G144" s="85">
        <v>7915</v>
      </c>
    </row>
    <row r="145" spans="1:7">
      <c r="A145" s="81" t="s">
        <v>541</v>
      </c>
      <c r="B145" s="82">
        <v>0</v>
      </c>
      <c r="C145" s="83">
        <v>0</v>
      </c>
      <c r="D145" s="84">
        <v>201</v>
      </c>
      <c r="E145" s="85">
        <v>555</v>
      </c>
      <c r="F145" s="85">
        <v>276</v>
      </c>
      <c r="G145" s="85">
        <v>279</v>
      </c>
    </row>
    <row r="146" spans="1:7">
      <c r="A146" s="81" t="s">
        <v>542</v>
      </c>
      <c r="B146" s="82">
        <v>0</v>
      </c>
      <c r="C146" s="83">
        <v>0</v>
      </c>
      <c r="D146" s="84">
        <v>704</v>
      </c>
      <c r="E146" s="85">
        <v>2228</v>
      </c>
      <c r="F146" s="85">
        <v>1121</v>
      </c>
      <c r="G146" s="85">
        <v>1107</v>
      </c>
    </row>
    <row r="147" spans="1:7">
      <c r="A147" s="81" t="s">
        <v>543</v>
      </c>
      <c r="B147" s="82">
        <v>0</v>
      </c>
      <c r="C147" s="83">
        <v>0</v>
      </c>
      <c r="D147" s="84">
        <v>1085</v>
      </c>
      <c r="E147" s="85">
        <v>3686</v>
      </c>
      <c r="F147" s="85">
        <v>1902</v>
      </c>
      <c r="G147" s="85">
        <v>1784</v>
      </c>
    </row>
    <row r="148" spans="1:7">
      <c r="A148" s="81" t="s">
        <v>544</v>
      </c>
      <c r="B148" s="82">
        <v>0</v>
      </c>
      <c r="C148" s="83">
        <v>0</v>
      </c>
      <c r="D148" s="84">
        <v>683</v>
      </c>
      <c r="E148" s="85">
        <v>2378</v>
      </c>
      <c r="F148" s="85">
        <v>1205</v>
      </c>
      <c r="G148" s="85">
        <v>1173</v>
      </c>
    </row>
    <row r="149" spans="1:7">
      <c r="A149" s="81" t="s">
        <v>545</v>
      </c>
      <c r="B149" s="82">
        <v>0</v>
      </c>
      <c r="C149" s="83">
        <v>0</v>
      </c>
      <c r="D149" s="84">
        <v>311</v>
      </c>
      <c r="E149" s="85">
        <v>1003</v>
      </c>
      <c r="F149" s="85">
        <v>509</v>
      </c>
      <c r="G149" s="85">
        <v>494</v>
      </c>
    </row>
    <row r="150" spans="1:7">
      <c r="A150" s="81" t="s">
        <v>546</v>
      </c>
      <c r="B150" s="82">
        <v>0</v>
      </c>
      <c r="C150" s="83">
        <v>0</v>
      </c>
      <c r="D150" s="84">
        <v>204</v>
      </c>
      <c r="E150" s="85">
        <v>462</v>
      </c>
      <c r="F150" s="85">
        <v>226</v>
      </c>
      <c r="G150" s="85">
        <v>236</v>
      </c>
    </row>
    <row r="151" spans="1:7">
      <c r="A151" s="81" t="s">
        <v>547</v>
      </c>
      <c r="B151" s="82">
        <v>0</v>
      </c>
      <c r="C151" s="83">
        <v>0</v>
      </c>
      <c r="D151" s="84">
        <v>194</v>
      </c>
      <c r="E151" s="85">
        <v>722</v>
      </c>
      <c r="F151" s="85">
        <v>352</v>
      </c>
      <c r="G151" s="85">
        <v>370</v>
      </c>
    </row>
    <row r="152" spans="1:7">
      <c r="A152" s="81" t="s">
        <v>548</v>
      </c>
      <c r="B152" s="82">
        <v>0</v>
      </c>
      <c r="C152" s="83">
        <v>0</v>
      </c>
      <c r="D152" s="84">
        <v>40</v>
      </c>
      <c r="E152" s="85">
        <v>106</v>
      </c>
      <c r="F152" s="85">
        <v>49</v>
      </c>
      <c r="G152" s="85">
        <v>57</v>
      </c>
    </row>
    <row r="153" spans="1:7">
      <c r="A153" s="81" t="s">
        <v>549</v>
      </c>
      <c r="B153" s="82">
        <v>0</v>
      </c>
      <c r="C153" s="83">
        <v>0</v>
      </c>
      <c r="D153" s="84">
        <v>288</v>
      </c>
      <c r="E153" s="85">
        <v>1000</v>
      </c>
      <c r="F153" s="85">
        <v>490</v>
      </c>
      <c r="G153" s="85">
        <v>510</v>
      </c>
    </row>
    <row r="154" spans="1:7">
      <c r="A154" s="81" t="s">
        <v>550</v>
      </c>
      <c r="B154" s="82">
        <v>0</v>
      </c>
      <c r="C154" s="83">
        <v>0</v>
      </c>
      <c r="D154" s="84">
        <v>7164</v>
      </c>
      <c r="E154" s="85">
        <v>24140</v>
      </c>
      <c r="F154" s="85">
        <v>11799</v>
      </c>
      <c r="G154" s="85">
        <v>12341</v>
      </c>
    </row>
    <row r="155" spans="1:7">
      <c r="A155" s="81" t="s">
        <v>551</v>
      </c>
      <c r="B155" s="82">
        <v>0</v>
      </c>
      <c r="C155" s="83">
        <v>0</v>
      </c>
      <c r="D155" s="84">
        <v>770</v>
      </c>
      <c r="E155" s="85">
        <v>2425</v>
      </c>
      <c r="F155" s="85">
        <v>1176</v>
      </c>
      <c r="G155" s="85">
        <v>1249</v>
      </c>
    </row>
    <row r="156" spans="1:7">
      <c r="A156" s="81" t="s">
        <v>552</v>
      </c>
      <c r="B156" s="82">
        <v>0</v>
      </c>
      <c r="C156" s="83">
        <v>0</v>
      </c>
      <c r="D156" s="84">
        <v>350</v>
      </c>
      <c r="E156" s="85">
        <v>1341</v>
      </c>
      <c r="F156" s="85">
        <v>700</v>
      </c>
      <c r="G156" s="85">
        <v>641</v>
      </c>
    </row>
    <row r="157" spans="1:7">
      <c r="A157" s="81" t="s">
        <v>553</v>
      </c>
      <c r="B157" s="82">
        <v>0</v>
      </c>
      <c r="C157" s="83">
        <v>0</v>
      </c>
      <c r="D157" s="84">
        <v>493</v>
      </c>
      <c r="E157" s="85">
        <v>1470</v>
      </c>
      <c r="F157" s="85">
        <v>747</v>
      </c>
      <c r="G157" s="85">
        <v>723</v>
      </c>
    </row>
    <row r="158" spans="1:7">
      <c r="A158" s="81" t="s">
        <v>554</v>
      </c>
      <c r="B158" s="82">
        <v>1</v>
      </c>
      <c r="C158" s="83">
        <v>0</v>
      </c>
      <c r="D158" s="84">
        <v>494</v>
      </c>
      <c r="E158" s="85">
        <v>1351</v>
      </c>
      <c r="F158" s="85">
        <v>665</v>
      </c>
      <c r="G158" s="85">
        <v>686</v>
      </c>
    </row>
    <row r="159" spans="1:7">
      <c r="A159" s="81" t="s">
        <v>555</v>
      </c>
      <c r="B159" s="82">
        <v>0.3</v>
      </c>
      <c r="C159" s="83">
        <v>0</v>
      </c>
      <c r="D159" s="84">
        <v>3619</v>
      </c>
      <c r="E159" s="85">
        <v>12499</v>
      </c>
      <c r="F159" s="85">
        <v>6157</v>
      </c>
      <c r="G159" s="85">
        <v>6342</v>
      </c>
    </row>
    <row r="160" spans="1:7">
      <c r="A160" s="81" t="s">
        <v>556</v>
      </c>
      <c r="B160" s="82">
        <v>0</v>
      </c>
      <c r="C160" s="83">
        <v>0</v>
      </c>
      <c r="D160" s="84">
        <v>2453</v>
      </c>
      <c r="E160" s="85">
        <v>7649</v>
      </c>
      <c r="F160" s="85">
        <v>3717</v>
      </c>
      <c r="G160" s="85">
        <v>3932</v>
      </c>
    </row>
    <row r="161" spans="1:7">
      <c r="A161" s="81" t="s">
        <v>557</v>
      </c>
      <c r="B161" s="82">
        <v>1.8</v>
      </c>
      <c r="C161" s="83">
        <v>0</v>
      </c>
      <c r="D161" s="84">
        <v>2796</v>
      </c>
      <c r="E161" s="85">
        <v>9163</v>
      </c>
      <c r="F161" s="85">
        <v>4462</v>
      </c>
      <c r="G161" s="85">
        <v>4701</v>
      </c>
    </row>
    <row r="162" spans="1:7">
      <c r="A162" s="81" t="s">
        <v>558</v>
      </c>
      <c r="B162" s="82">
        <v>0</v>
      </c>
      <c r="C162" s="83">
        <v>0</v>
      </c>
      <c r="D162" s="84">
        <v>242</v>
      </c>
      <c r="E162" s="85">
        <v>676</v>
      </c>
      <c r="F162" s="85">
        <v>331</v>
      </c>
      <c r="G162" s="85">
        <v>345</v>
      </c>
    </row>
    <row r="163" spans="1:7">
      <c r="A163" s="81" t="s">
        <v>559</v>
      </c>
      <c r="B163" s="82">
        <v>1.6</v>
      </c>
      <c r="C163" s="83">
        <v>1</v>
      </c>
      <c r="D163" s="84">
        <v>360</v>
      </c>
      <c r="E163" s="85">
        <v>1114</v>
      </c>
      <c r="F163" s="85">
        <v>542</v>
      </c>
      <c r="G163" s="85">
        <v>572</v>
      </c>
    </row>
    <row r="164" spans="1:7">
      <c r="A164" s="81" t="s">
        <v>560</v>
      </c>
      <c r="B164" s="82">
        <v>0</v>
      </c>
      <c r="C164" s="83">
        <v>0</v>
      </c>
      <c r="D164" s="84">
        <v>11875</v>
      </c>
      <c r="E164" s="85">
        <v>40348</v>
      </c>
      <c r="F164" s="85">
        <v>19710</v>
      </c>
      <c r="G164" s="85">
        <v>20638</v>
      </c>
    </row>
    <row r="165" spans="1:7">
      <c r="A165" s="81" t="s">
        <v>561</v>
      </c>
      <c r="B165" s="82">
        <v>0</v>
      </c>
      <c r="C165" s="83">
        <v>0</v>
      </c>
      <c r="D165" s="84">
        <v>1274</v>
      </c>
      <c r="E165" s="85">
        <v>4237</v>
      </c>
      <c r="F165" s="85">
        <v>2141</v>
      </c>
      <c r="G165" s="85">
        <v>2096</v>
      </c>
    </row>
    <row r="166" spans="1:7">
      <c r="A166" s="81" t="s">
        <v>562</v>
      </c>
      <c r="B166" s="82">
        <v>0</v>
      </c>
      <c r="C166" s="83">
        <v>0</v>
      </c>
      <c r="D166" s="84">
        <v>5287</v>
      </c>
      <c r="E166" s="85">
        <v>18404</v>
      </c>
      <c r="F166" s="85">
        <v>9118</v>
      </c>
      <c r="G166" s="85">
        <v>9286</v>
      </c>
    </row>
    <row r="167" spans="1:7">
      <c r="A167" s="81" t="s">
        <v>563</v>
      </c>
      <c r="B167" s="82">
        <v>0</v>
      </c>
      <c r="C167" s="83">
        <v>0</v>
      </c>
      <c r="D167" s="84">
        <v>794</v>
      </c>
      <c r="E167" s="85">
        <v>2958</v>
      </c>
      <c r="F167" s="85">
        <v>1514</v>
      </c>
      <c r="G167" s="85">
        <v>1444</v>
      </c>
    </row>
    <row r="168" spans="1:7">
      <c r="A168" s="81" t="s">
        <v>564</v>
      </c>
      <c r="B168" s="82">
        <v>0</v>
      </c>
      <c r="C168" s="83">
        <v>0</v>
      </c>
      <c r="D168" s="84">
        <v>510</v>
      </c>
      <c r="E168" s="85">
        <v>1662</v>
      </c>
      <c r="F168" s="85">
        <v>837</v>
      </c>
      <c r="G168" s="85">
        <v>825</v>
      </c>
    </row>
    <row r="169" spans="1:7">
      <c r="A169" s="81" t="s">
        <v>565</v>
      </c>
      <c r="B169" s="82">
        <v>0</v>
      </c>
      <c r="C169" s="83">
        <v>0</v>
      </c>
      <c r="D169" s="84">
        <v>404</v>
      </c>
      <c r="E169" s="85">
        <v>1258</v>
      </c>
      <c r="F169" s="85">
        <v>629</v>
      </c>
      <c r="G169" s="85">
        <v>629</v>
      </c>
    </row>
    <row r="170" spans="1:7">
      <c r="A170" s="81" t="s">
        <v>566</v>
      </c>
      <c r="B170" s="82">
        <v>0</v>
      </c>
      <c r="C170" s="83">
        <v>0</v>
      </c>
      <c r="D170" s="84">
        <v>189</v>
      </c>
      <c r="E170" s="85">
        <v>601</v>
      </c>
      <c r="F170" s="85">
        <v>306</v>
      </c>
      <c r="G170" s="85">
        <v>295</v>
      </c>
    </row>
    <row r="171" spans="1:7">
      <c r="A171" s="81" t="s">
        <v>567</v>
      </c>
      <c r="B171" s="82">
        <v>0</v>
      </c>
      <c r="C171" s="83">
        <v>0</v>
      </c>
      <c r="D171" s="84">
        <v>492</v>
      </c>
      <c r="E171" s="85">
        <v>1514</v>
      </c>
      <c r="F171" s="85">
        <v>771</v>
      </c>
      <c r="G171" s="85">
        <v>743</v>
      </c>
    </row>
    <row r="172" spans="1:7">
      <c r="A172" s="81" t="s">
        <v>568</v>
      </c>
      <c r="B172" s="82">
        <v>0</v>
      </c>
      <c r="C172" s="83">
        <v>0</v>
      </c>
      <c r="D172" s="84">
        <v>1277</v>
      </c>
      <c r="E172" s="85">
        <v>4161</v>
      </c>
      <c r="F172" s="85">
        <v>2074</v>
      </c>
      <c r="G172" s="85">
        <v>2087</v>
      </c>
    </row>
    <row r="173" spans="1:7">
      <c r="A173" s="81" t="s">
        <v>569</v>
      </c>
      <c r="B173" s="82">
        <v>0</v>
      </c>
      <c r="C173" s="83">
        <v>0</v>
      </c>
      <c r="D173" s="84">
        <v>451</v>
      </c>
      <c r="E173" s="85">
        <v>2377</v>
      </c>
      <c r="F173" s="85">
        <v>1193</v>
      </c>
      <c r="G173" s="85">
        <v>1184</v>
      </c>
    </row>
    <row r="174" spans="1:7">
      <c r="A174" s="81" t="s">
        <v>570</v>
      </c>
      <c r="B174" s="82">
        <v>0</v>
      </c>
      <c r="C174" s="83">
        <v>0</v>
      </c>
      <c r="D174" s="84">
        <v>962</v>
      </c>
      <c r="E174" s="85">
        <v>2748</v>
      </c>
      <c r="F174" s="85">
        <v>1381</v>
      </c>
      <c r="G174" s="85">
        <v>1367</v>
      </c>
    </row>
    <row r="175" spans="1:7">
      <c r="A175" s="81" t="s">
        <v>571</v>
      </c>
      <c r="B175" s="82">
        <v>0</v>
      </c>
      <c r="C175" s="83">
        <v>0</v>
      </c>
      <c r="D175" s="84">
        <v>174</v>
      </c>
      <c r="E175" s="85">
        <v>664</v>
      </c>
      <c r="F175" s="85">
        <v>318</v>
      </c>
      <c r="G175" s="85">
        <v>346</v>
      </c>
    </row>
    <row r="176" spans="1:7">
      <c r="A176" s="81" t="s">
        <v>572</v>
      </c>
      <c r="B176" s="82">
        <v>9</v>
      </c>
      <c r="C176" s="83">
        <v>4</v>
      </c>
      <c r="D176" s="84">
        <v>6462</v>
      </c>
      <c r="E176" s="85">
        <v>20577</v>
      </c>
      <c r="F176" s="85">
        <v>10128</v>
      </c>
      <c r="G176" s="85">
        <v>10449</v>
      </c>
    </row>
    <row r="177" spans="1:7">
      <c r="A177" s="81" t="s">
        <v>573</v>
      </c>
      <c r="B177" s="82">
        <v>0</v>
      </c>
      <c r="C177" s="83">
        <v>0</v>
      </c>
      <c r="D177" s="84">
        <v>2026</v>
      </c>
      <c r="E177" s="85">
        <v>7005</v>
      </c>
      <c r="F177" s="85">
        <v>3582</v>
      </c>
      <c r="G177" s="85">
        <v>3423</v>
      </c>
    </row>
    <row r="178" spans="1:7">
      <c r="A178" s="81" t="s">
        <v>574</v>
      </c>
      <c r="B178" s="82">
        <v>0</v>
      </c>
      <c r="C178" s="83">
        <v>0</v>
      </c>
      <c r="D178" s="84">
        <v>221</v>
      </c>
      <c r="E178" s="85">
        <v>786</v>
      </c>
      <c r="F178" s="85">
        <v>393</v>
      </c>
      <c r="G178" s="85">
        <v>393</v>
      </c>
    </row>
    <row r="179" spans="1:7">
      <c r="A179" s="81" t="s">
        <v>575</v>
      </c>
      <c r="B179" s="82">
        <v>0</v>
      </c>
      <c r="C179" s="83">
        <v>0</v>
      </c>
      <c r="D179" s="84">
        <v>8961</v>
      </c>
      <c r="E179" s="85">
        <v>31343</v>
      </c>
      <c r="F179" s="85">
        <v>15444</v>
      </c>
      <c r="G179" s="85">
        <v>15899</v>
      </c>
    </row>
    <row r="180" spans="1:7">
      <c r="A180" s="81" t="s">
        <v>576</v>
      </c>
      <c r="B180" s="82">
        <v>0</v>
      </c>
      <c r="C180" s="83">
        <v>0</v>
      </c>
      <c r="D180" s="84">
        <v>189</v>
      </c>
      <c r="E180" s="85">
        <v>524</v>
      </c>
      <c r="F180" s="85">
        <v>263</v>
      </c>
      <c r="G180" s="85">
        <v>261</v>
      </c>
    </row>
    <row r="181" spans="1:7">
      <c r="A181" s="81" t="s">
        <v>577</v>
      </c>
      <c r="B181" s="82">
        <v>0</v>
      </c>
      <c r="C181" s="83">
        <v>0</v>
      </c>
      <c r="D181" s="84">
        <v>4671</v>
      </c>
      <c r="E181" s="85">
        <v>17490</v>
      </c>
      <c r="F181" s="85">
        <v>8692</v>
      </c>
      <c r="G181" s="85">
        <v>8798</v>
      </c>
    </row>
    <row r="182" spans="1:7">
      <c r="A182" s="81" t="s">
        <v>578</v>
      </c>
      <c r="B182" s="82">
        <v>0</v>
      </c>
      <c r="C182" s="83">
        <v>0</v>
      </c>
      <c r="D182" s="84">
        <v>525</v>
      </c>
      <c r="E182" s="85">
        <v>1520</v>
      </c>
      <c r="F182" s="85">
        <v>742</v>
      </c>
      <c r="G182" s="85">
        <v>778</v>
      </c>
    </row>
    <row r="183" spans="1:7">
      <c r="A183" s="81" t="s">
        <v>579</v>
      </c>
      <c r="B183" s="82">
        <v>0</v>
      </c>
      <c r="C183" s="83">
        <v>0</v>
      </c>
      <c r="D183" s="84">
        <v>177</v>
      </c>
      <c r="E183" s="85">
        <v>544</v>
      </c>
      <c r="F183" s="85">
        <v>271</v>
      </c>
      <c r="G183" s="85">
        <v>273</v>
      </c>
    </row>
    <row r="184" spans="1:7">
      <c r="A184" s="81" t="s">
        <v>580</v>
      </c>
      <c r="B184" s="82">
        <v>0</v>
      </c>
      <c r="C184" s="83">
        <v>0</v>
      </c>
      <c r="D184" s="84">
        <v>169</v>
      </c>
      <c r="E184" s="85">
        <v>493</v>
      </c>
      <c r="F184" s="85">
        <v>244</v>
      </c>
      <c r="G184" s="85">
        <v>249</v>
      </c>
    </row>
    <row r="185" spans="1:7">
      <c r="A185" s="81" t="s">
        <v>581</v>
      </c>
      <c r="B185" s="82">
        <v>0</v>
      </c>
      <c r="C185" s="83">
        <v>0</v>
      </c>
      <c r="D185" s="84">
        <v>11896</v>
      </c>
      <c r="E185" s="85">
        <v>46380</v>
      </c>
      <c r="F185" s="85">
        <v>22933</v>
      </c>
      <c r="G185" s="85">
        <v>23447</v>
      </c>
    </row>
    <row r="186" spans="1:7">
      <c r="A186" s="81" t="s">
        <v>582</v>
      </c>
      <c r="B186" s="82">
        <v>0</v>
      </c>
      <c r="C186" s="83">
        <v>0</v>
      </c>
      <c r="D186" s="84">
        <v>734</v>
      </c>
      <c r="E186" s="85">
        <v>2085</v>
      </c>
      <c r="F186" s="85">
        <v>1072</v>
      </c>
      <c r="G186" s="85">
        <v>1013</v>
      </c>
    </row>
    <row r="187" spans="1:7">
      <c r="A187" s="81" t="s">
        <v>583</v>
      </c>
      <c r="B187" s="82">
        <v>0</v>
      </c>
      <c r="C187" s="83">
        <v>0</v>
      </c>
      <c r="D187" s="84">
        <v>243</v>
      </c>
      <c r="E187" s="85">
        <v>741</v>
      </c>
      <c r="F187" s="85">
        <v>361</v>
      </c>
      <c r="G187" s="85">
        <v>380</v>
      </c>
    </row>
    <row r="188" spans="1:7">
      <c r="A188" s="81" t="s">
        <v>584</v>
      </c>
      <c r="B188" s="82">
        <v>0</v>
      </c>
      <c r="C188" s="83">
        <v>0</v>
      </c>
      <c r="D188" s="84">
        <v>2331</v>
      </c>
      <c r="E188" s="85">
        <v>8741</v>
      </c>
      <c r="F188" s="85">
        <v>4364</v>
      </c>
      <c r="G188" s="85">
        <v>4377</v>
      </c>
    </row>
    <row r="189" spans="1:7">
      <c r="A189" s="81" t="s">
        <v>585</v>
      </c>
      <c r="B189" s="82">
        <v>0</v>
      </c>
      <c r="C189" s="83">
        <v>0</v>
      </c>
      <c r="D189" s="84">
        <v>4320</v>
      </c>
      <c r="E189" s="85">
        <v>15555</v>
      </c>
      <c r="F189" s="85">
        <v>7886</v>
      </c>
      <c r="G189" s="85">
        <v>7669</v>
      </c>
    </row>
    <row r="190" spans="1:7">
      <c r="A190" s="81" t="s">
        <v>586</v>
      </c>
      <c r="B190" s="82">
        <v>2</v>
      </c>
      <c r="C190" s="83">
        <v>1</v>
      </c>
      <c r="D190" s="84">
        <v>719</v>
      </c>
      <c r="E190" s="85">
        <v>1946</v>
      </c>
      <c r="F190" s="85">
        <v>951</v>
      </c>
      <c r="G190" s="85">
        <v>995</v>
      </c>
    </row>
    <row r="191" spans="1:7">
      <c r="A191" s="81" t="s">
        <v>587</v>
      </c>
      <c r="B191" s="82">
        <v>0</v>
      </c>
      <c r="C191" s="83">
        <v>0</v>
      </c>
      <c r="D191" s="84">
        <v>73</v>
      </c>
      <c r="E191" s="85">
        <v>228</v>
      </c>
      <c r="F191" s="85">
        <v>119</v>
      </c>
      <c r="G191" s="85">
        <v>109</v>
      </c>
    </row>
    <row r="192" spans="1:7">
      <c r="A192" s="81" t="s">
        <v>588</v>
      </c>
      <c r="B192" s="82">
        <v>1</v>
      </c>
      <c r="C192" s="83">
        <v>1</v>
      </c>
      <c r="D192" s="84">
        <v>1431</v>
      </c>
      <c r="E192" s="85">
        <v>5191</v>
      </c>
      <c r="F192" s="85">
        <v>2600</v>
      </c>
      <c r="G192" s="85">
        <v>2591</v>
      </c>
    </row>
    <row r="193" spans="1:7">
      <c r="A193" s="81" t="s">
        <v>589</v>
      </c>
      <c r="B193" s="82">
        <v>0</v>
      </c>
      <c r="C193" s="83">
        <v>0</v>
      </c>
      <c r="D193" s="84">
        <v>2431</v>
      </c>
      <c r="E193" s="85">
        <v>10563</v>
      </c>
      <c r="F193" s="85">
        <v>5399</v>
      </c>
      <c r="G193" s="85">
        <v>5164</v>
      </c>
    </row>
    <row r="194" spans="1:7">
      <c r="A194" s="81" t="s">
        <v>590</v>
      </c>
      <c r="B194" s="82">
        <v>0</v>
      </c>
      <c r="C194" s="83">
        <v>0</v>
      </c>
      <c r="D194" s="84">
        <v>844</v>
      </c>
      <c r="E194" s="85">
        <v>2435</v>
      </c>
      <c r="F194" s="85">
        <v>1192</v>
      </c>
      <c r="G194" s="85">
        <v>1243</v>
      </c>
    </row>
    <row r="195" spans="1:7">
      <c r="A195" s="81" t="s">
        <v>591</v>
      </c>
      <c r="B195" s="82">
        <v>0</v>
      </c>
      <c r="C195" s="83">
        <v>0</v>
      </c>
      <c r="D195" s="84">
        <v>1473</v>
      </c>
      <c r="E195" s="85">
        <v>4339</v>
      </c>
      <c r="F195" s="85">
        <v>2108</v>
      </c>
      <c r="G195" s="85">
        <v>2231</v>
      </c>
    </row>
    <row r="196" spans="1:7">
      <c r="A196" s="81" t="s">
        <v>592</v>
      </c>
      <c r="B196" s="82">
        <v>0</v>
      </c>
      <c r="C196" s="83">
        <v>0</v>
      </c>
      <c r="D196" s="84">
        <v>998</v>
      </c>
      <c r="E196" s="85">
        <v>3031</v>
      </c>
      <c r="F196" s="85">
        <v>1512</v>
      </c>
      <c r="G196" s="85">
        <v>1519</v>
      </c>
    </row>
    <row r="197" spans="1:7">
      <c r="A197" s="81" t="s">
        <v>593</v>
      </c>
      <c r="B197" s="82">
        <v>0</v>
      </c>
      <c r="C197" s="83">
        <v>0</v>
      </c>
      <c r="D197" s="84">
        <v>319</v>
      </c>
      <c r="E197" s="85">
        <v>939</v>
      </c>
      <c r="F197" s="85">
        <v>462</v>
      </c>
      <c r="G197" s="85">
        <v>477</v>
      </c>
    </row>
    <row r="198" spans="1:7">
      <c r="A198" s="81" t="s">
        <v>594</v>
      </c>
      <c r="B198" s="82">
        <v>2.2000000000000002</v>
      </c>
      <c r="C198" s="83">
        <v>1</v>
      </c>
      <c r="D198" s="84">
        <v>3902</v>
      </c>
      <c r="E198" s="85">
        <v>13930</v>
      </c>
      <c r="F198" s="85">
        <v>6827</v>
      </c>
      <c r="G198" s="85">
        <v>7103</v>
      </c>
    </row>
    <row r="199" spans="1:7">
      <c r="A199" s="81" t="s">
        <v>595</v>
      </c>
      <c r="B199" s="82">
        <v>0</v>
      </c>
      <c r="C199" s="83">
        <v>0</v>
      </c>
      <c r="D199" s="84">
        <v>20</v>
      </c>
      <c r="E199" s="85">
        <v>80</v>
      </c>
      <c r="F199" s="85">
        <v>43</v>
      </c>
      <c r="G199" s="85">
        <v>37</v>
      </c>
    </row>
    <row r="200" spans="1:7">
      <c r="A200" s="81" t="s">
        <v>596</v>
      </c>
      <c r="B200" s="82">
        <v>3.5</v>
      </c>
      <c r="C200" s="83">
        <v>3</v>
      </c>
      <c r="D200" s="84">
        <v>2106</v>
      </c>
      <c r="E200" s="85">
        <v>7039</v>
      </c>
      <c r="F200" s="85">
        <v>3458</v>
      </c>
      <c r="G200" s="85">
        <v>3581</v>
      </c>
    </row>
    <row r="201" spans="1:7">
      <c r="A201" s="81" t="s">
        <v>597</v>
      </c>
      <c r="B201" s="82">
        <v>0</v>
      </c>
      <c r="C201" s="83">
        <v>0</v>
      </c>
      <c r="D201" s="84">
        <v>376</v>
      </c>
      <c r="E201" s="85">
        <v>1083</v>
      </c>
      <c r="F201" s="85">
        <v>516</v>
      </c>
      <c r="G201" s="85">
        <v>567</v>
      </c>
    </row>
    <row r="202" spans="1:7">
      <c r="A202" s="81" t="s">
        <v>598</v>
      </c>
      <c r="B202" s="82">
        <v>0</v>
      </c>
      <c r="C202" s="83">
        <v>0</v>
      </c>
      <c r="D202" s="84">
        <v>7934</v>
      </c>
      <c r="E202" s="85">
        <v>26666</v>
      </c>
      <c r="F202" s="85">
        <v>13152</v>
      </c>
      <c r="G202" s="85">
        <v>13514</v>
      </c>
    </row>
    <row r="203" spans="1:7">
      <c r="A203" s="81" t="s">
        <v>599</v>
      </c>
      <c r="B203" s="82">
        <v>0</v>
      </c>
      <c r="C203" s="83">
        <v>0</v>
      </c>
      <c r="D203" s="84">
        <v>441</v>
      </c>
      <c r="E203" s="85">
        <v>1366</v>
      </c>
      <c r="F203" s="85">
        <v>670</v>
      </c>
      <c r="G203" s="85">
        <v>696</v>
      </c>
    </row>
    <row r="204" spans="1:7">
      <c r="A204" s="81" t="s">
        <v>600</v>
      </c>
      <c r="B204" s="82">
        <v>0</v>
      </c>
      <c r="C204" s="83">
        <v>0</v>
      </c>
      <c r="D204" s="84">
        <v>841</v>
      </c>
      <c r="E204" s="85">
        <v>2511</v>
      </c>
      <c r="F204" s="85">
        <v>1287</v>
      </c>
      <c r="G204" s="85">
        <v>1224</v>
      </c>
    </row>
    <row r="205" spans="1:7">
      <c r="A205" s="81" t="s">
        <v>601</v>
      </c>
      <c r="B205" s="82">
        <v>0</v>
      </c>
      <c r="C205" s="83">
        <v>0</v>
      </c>
      <c r="D205" s="84">
        <v>275</v>
      </c>
      <c r="E205" s="85">
        <v>791</v>
      </c>
      <c r="F205" s="85">
        <v>397</v>
      </c>
      <c r="G205" s="85">
        <v>394</v>
      </c>
    </row>
    <row r="206" spans="1:7">
      <c r="A206" s="81" t="s">
        <v>602</v>
      </c>
      <c r="B206" s="82">
        <v>0</v>
      </c>
      <c r="C206" s="83">
        <v>0</v>
      </c>
      <c r="D206" s="84">
        <v>1545</v>
      </c>
      <c r="E206" s="85">
        <v>5273</v>
      </c>
      <c r="F206" s="85">
        <v>2576</v>
      </c>
      <c r="G206" s="85">
        <v>2697</v>
      </c>
    </row>
    <row r="207" spans="1:7">
      <c r="A207" s="81" t="s">
        <v>603</v>
      </c>
      <c r="B207" s="82">
        <v>0</v>
      </c>
      <c r="C207" s="83">
        <v>0</v>
      </c>
      <c r="D207" s="84">
        <v>492</v>
      </c>
      <c r="E207" s="85">
        <v>1403</v>
      </c>
      <c r="F207" s="85">
        <v>663</v>
      </c>
      <c r="G207" s="85">
        <v>740</v>
      </c>
    </row>
    <row r="208" spans="1:7">
      <c r="A208" s="81" t="s">
        <v>604</v>
      </c>
      <c r="B208" s="82">
        <v>0</v>
      </c>
      <c r="C208" s="83">
        <v>0</v>
      </c>
      <c r="D208" s="84">
        <v>752</v>
      </c>
      <c r="E208" s="85">
        <v>2453</v>
      </c>
      <c r="F208" s="85">
        <v>1202</v>
      </c>
      <c r="G208" s="85">
        <v>1251</v>
      </c>
    </row>
    <row r="209" spans="1:7">
      <c r="A209" s="81" t="s">
        <v>605</v>
      </c>
      <c r="B209" s="82">
        <v>0</v>
      </c>
      <c r="C209" s="83">
        <v>0</v>
      </c>
      <c r="D209" s="84">
        <v>117</v>
      </c>
      <c r="E209" s="85">
        <v>372</v>
      </c>
      <c r="F209" s="85">
        <v>176</v>
      </c>
      <c r="G209" s="85">
        <v>196</v>
      </c>
    </row>
    <row r="210" spans="1:7">
      <c r="A210" s="81" t="s">
        <v>606</v>
      </c>
      <c r="B210" s="82">
        <v>0</v>
      </c>
      <c r="C210" s="83">
        <v>0</v>
      </c>
      <c r="D210" s="84">
        <v>610</v>
      </c>
      <c r="E210" s="85">
        <v>1790</v>
      </c>
      <c r="F210" s="85">
        <v>856</v>
      </c>
      <c r="G210" s="85">
        <v>934</v>
      </c>
    </row>
    <row r="211" spans="1:7">
      <c r="A211" s="81" t="s">
        <v>607</v>
      </c>
      <c r="B211" s="82">
        <v>0</v>
      </c>
      <c r="C211" s="83">
        <v>0</v>
      </c>
      <c r="D211" s="84">
        <v>599</v>
      </c>
      <c r="E211" s="85">
        <v>1814</v>
      </c>
      <c r="F211" s="85">
        <v>927</v>
      </c>
      <c r="G211" s="85">
        <v>887</v>
      </c>
    </row>
    <row r="212" spans="1:7">
      <c r="A212" s="81" t="s">
        <v>608</v>
      </c>
      <c r="B212" s="82">
        <v>0</v>
      </c>
      <c r="C212" s="83">
        <v>0</v>
      </c>
      <c r="D212" s="84">
        <v>5488</v>
      </c>
      <c r="E212" s="85">
        <v>18829</v>
      </c>
      <c r="F212" s="85">
        <v>9459</v>
      </c>
      <c r="G212" s="85">
        <v>9370</v>
      </c>
    </row>
    <row r="213" spans="1:7">
      <c r="A213" s="81" t="s">
        <v>609</v>
      </c>
      <c r="B213" s="82">
        <v>0</v>
      </c>
      <c r="C213" s="83">
        <v>0</v>
      </c>
      <c r="D213" s="84">
        <v>3020</v>
      </c>
      <c r="E213" s="85">
        <v>11671</v>
      </c>
      <c r="F213" s="85">
        <v>5801</v>
      </c>
      <c r="G213" s="85">
        <v>5870</v>
      </c>
    </row>
    <row r="214" spans="1:7">
      <c r="A214" s="81" t="s">
        <v>610</v>
      </c>
      <c r="B214" s="82">
        <v>0</v>
      </c>
      <c r="C214" s="83">
        <v>0</v>
      </c>
      <c r="D214" s="84">
        <v>542</v>
      </c>
      <c r="E214" s="85">
        <v>1584</v>
      </c>
      <c r="F214" s="85">
        <v>781</v>
      </c>
      <c r="G214" s="85">
        <v>803</v>
      </c>
    </row>
    <row r="215" spans="1:7">
      <c r="A215" s="81" t="s">
        <v>611</v>
      </c>
      <c r="B215" s="82">
        <v>0</v>
      </c>
      <c r="C215" s="83">
        <v>0</v>
      </c>
      <c r="D215" s="84">
        <v>1173</v>
      </c>
      <c r="E215" s="85">
        <v>4629</v>
      </c>
      <c r="F215" s="85">
        <v>2261</v>
      </c>
      <c r="G215" s="85">
        <v>2368</v>
      </c>
    </row>
    <row r="216" spans="1:7">
      <c r="A216" s="81" t="s">
        <v>612</v>
      </c>
      <c r="B216" s="82">
        <v>0</v>
      </c>
      <c r="C216" s="83">
        <v>0</v>
      </c>
      <c r="D216" s="84">
        <v>326</v>
      </c>
      <c r="E216" s="85">
        <v>1016</v>
      </c>
      <c r="F216" s="85">
        <v>512</v>
      </c>
      <c r="G216" s="85">
        <v>504</v>
      </c>
    </row>
    <row r="217" spans="1:7">
      <c r="A217" s="81" t="s">
        <v>613</v>
      </c>
      <c r="B217" s="82">
        <v>0</v>
      </c>
      <c r="C217" s="83">
        <v>0</v>
      </c>
      <c r="D217" s="84">
        <v>404</v>
      </c>
      <c r="E217" s="85">
        <v>1331</v>
      </c>
      <c r="F217" s="85">
        <v>673</v>
      </c>
      <c r="G217" s="85">
        <v>658</v>
      </c>
    </row>
    <row r="218" spans="1:7">
      <c r="A218" s="81" t="s">
        <v>614</v>
      </c>
      <c r="B218" s="82">
        <v>0</v>
      </c>
      <c r="C218" s="83">
        <v>0</v>
      </c>
      <c r="D218" s="84">
        <v>67</v>
      </c>
      <c r="E218" s="85">
        <v>194</v>
      </c>
      <c r="F218" s="85">
        <v>96</v>
      </c>
      <c r="G218" s="85">
        <v>98</v>
      </c>
    </row>
    <row r="219" spans="1:7">
      <c r="A219" s="81" t="s">
        <v>615</v>
      </c>
      <c r="B219" s="82">
        <v>13</v>
      </c>
      <c r="C219" s="83">
        <v>3</v>
      </c>
      <c r="D219" s="84">
        <v>17754</v>
      </c>
      <c r="E219" s="85">
        <v>56607</v>
      </c>
      <c r="F219" s="85">
        <v>27546</v>
      </c>
      <c r="G219" s="85">
        <v>29061</v>
      </c>
    </row>
    <row r="220" spans="1:7">
      <c r="A220" s="81" t="s">
        <v>616</v>
      </c>
      <c r="B220" s="82">
        <v>0</v>
      </c>
      <c r="C220" s="83">
        <v>0</v>
      </c>
      <c r="D220" s="84">
        <v>150</v>
      </c>
      <c r="E220" s="85">
        <v>469</v>
      </c>
      <c r="F220" s="85">
        <v>236</v>
      </c>
      <c r="G220" s="85">
        <v>233</v>
      </c>
    </row>
    <row r="221" spans="1:7">
      <c r="A221" s="81" t="s">
        <v>617</v>
      </c>
      <c r="B221" s="82">
        <v>0</v>
      </c>
      <c r="C221" s="83">
        <v>0</v>
      </c>
      <c r="D221" s="84">
        <v>112</v>
      </c>
      <c r="E221" s="85">
        <v>358</v>
      </c>
      <c r="F221" s="85">
        <v>162</v>
      </c>
      <c r="G221" s="85">
        <v>196</v>
      </c>
    </row>
    <row r="222" spans="1:7">
      <c r="A222" s="81" t="s">
        <v>618</v>
      </c>
      <c r="B222" s="82">
        <v>0</v>
      </c>
      <c r="C222" s="83">
        <v>0</v>
      </c>
      <c r="D222" s="84">
        <v>2480</v>
      </c>
      <c r="E222" s="85">
        <v>8276</v>
      </c>
      <c r="F222" s="85">
        <v>4041</v>
      </c>
      <c r="G222" s="85">
        <v>4235</v>
      </c>
    </row>
    <row r="223" spans="1:7">
      <c r="A223" s="81" t="s">
        <v>619</v>
      </c>
      <c r="B223" s="82">
        <v>0</v>
      </c>
      <c r="C223" s="83">
        <v>0</v>
      </c>
      <c r="D223" s="84">
        <v>51</v>
      </c>
      <c r="E223" s="85">
        <v>168</v>
      </c>
      <c r="F223" s="85">
        <v>78</v>
      </c>
      <c r="G223" s="85">
        <v>90</v>
      </c>
    </row>
    <row r="224" spans="1:7">
      <c r="A224" s="81" t="s">
        <v>620</v>
      </c>
      <c r="B224" s="82">
        <v>0</v>
      </c>
      <c r="C224" s="83">
        <v>0</v>
      </c>
      <c r="D224" s="84">
        <v>148</v>
      </c>
      <c r="E224" s="85">
        <v>479</v>
      </c>
      <c r="F224" s="85">
        <v>253</v>
      </c>
      <c r="G224" s="85">
        <v>226</v>
      </c>
    </row>
    <row r="225" spans="1:7">
      <c r="A225" s="81" t="s">
        <v>621</v>
      </c>
      <c r="B225" s="82">
        <v>0</v>
      </c>
      <c r="C225" s="83">
        <v>0</v>
      </c>
      <c r="D225" s="84">
        <v>17</v>
      </c>
      <c r="E225" s="85">
        <v>31</v>
      </c>
      <c r="F225" s="85">
        <v>17</v>
      </c>
      <c r="G225" s="85">
        <v>14</v>
      </c>
    </row>
    <row r="226" spans="1:7">
      <c r="A226" s="81" t="s">
        <v>622</v>
      </c>
      <c r="B226" s="82">
        <v>0</v>
      </c>
      <c r="C226" s="83">
        <v>0</v>
      </c>
      <c r="D226" s="84">
        <v>244</v>
      </c>
      <c r="E226" s="85">
        <v>920</v>
      </c>
      <c r="F226" s="85">
        <v>438</v>
      </c>
      <c r="G226" s="85">
        <v>482</v>
      </c>
    </row>
    <row r="227" spans="1:7">
      <c r="A227" s="81" t="s">
        <v>623</v>
      </c>
      <c r="B227" s="82">
        <v>0</v>
      </c>
      <c r="C227" s="83">
        <v>0</v>
      </c>
      <c r="D227" s="84">
        <v>464</v>
      </c>
      <c r="E227" s="85">
        <v>1712</v>
      </c>
      <c r="F227" s="85">
        <v>860</v>
      </c>
      <c r="G227" s="85">
        <v>852</v>
      </c>
    </row>
    <row r="228" spans="1:7">
      <c r="A228" s="81" t="s">
        <v>624</v>
      </c>
      <c r="B228" s="82">
        <v>0</v>
      </c>
      <c r="C228" s="83">
        <v>0</v>
      </c>
      <c r="D228" s="84">
        <v>321</v>
      </c>
      <c r="E228" s="85">
        <v>1062</v>
      </c>
      <c r="F228" s="85">
        <v>542</v>
      </c>
      <c r="G228" s="85">
        <v>520</v>
      </c>
    </row>
    <row r="229" spans="1:7">
      <c r="A229" s="81" t="s">
        <v>625</v>
      </c>
      <c r="B229" s="82">
        <v>0</v>
      </c>
      <c r="C229" s="83">
        <v>0</v>
      </c>
      <c r="D229" s="84">
        <v>4979</v>
      </c>
      <c r="E229" s="85">
        <v>15880</v>
      </c>
      <c r="F229" s="85">
        <v>8000</v>
      </c>
      <c r="G229" s="85">
        <v>7880</v>
      </c>
    </row>
    <row r="230" spans="1:7">
      <c r="A230" s="81" t="s">
        <v>626</v>
      </c>
      <c r="B230" s="82">
        <v>0</v>
      </c>
      <c r="C230" s="83">
        <v>0</v>
      </c>
      <c r="D230" s="84">
        <v>1031</v>
      </c>
      <c r="E230" s="85">
        <v>3120</v>
      </c>
      <c r="F230" s="85">
        <v>1584</v>
      </c>
      <c r="G230" s="85">
        <v>1536</v>
      </c>
    </row>
    <row r="231" spans="1:7">
      <c r="A231" s="81" t="s">
        <v>627</v>
      </c>
      <c r="B231" s="82">
        <v>0</v>
      </c>
      <c r="C231" s="83">
        <v>0</v>
      </c>
      <c r="D231" s="84">
        <v>427</v>
      </c>
      <c r="E231" s="85">
        <v>1270</v>
      </c>
      <c r="F231" s="85">
        <v>664</v>
      </c>
      <c r="G231" s="85">
        <v>606</v>
      </c>
    </row>
    <row r="232" spans="1:7">
      <c r="A232" s="81" t="s">
        <v>628</v>
      </c>
      <c r="B232" s="82">
        <v>0</v>
      </c>
      <c r="C232" s="83">
        <v>0</v>
      </c>
      <c r="D232" s="84">
        <v>1352</v>
      </c>
      <c r="E232" s="85">
        <v>4451</v>
      </c>
      <c r="F232" s="85">
        <v>2151</v>
      </c>
      <c r="G232" s="85">
        <v>2300</v>
      </c>
    </row>
    <row r="233" spans="1:7">
      <c r="A233" s="81" t="s">
        <v>629</v>
      </c>
      <c r="B233" s="82">
        <v>0</v>
      </c>
      <c r="C233" s="83">
        <v>0</v>
      </c>
      <c r="D233" s="84">
        <v>118</v>
      </c>
      <c r="E233" s="85">
        <v>275</v>
      </c>
      <c r="F233" s="85">
        <v>140</v>
      </c>
      <c r="G233" s="85">
        <v>135</v>
      </c>
    </row>
    <row r="234" spans="1:7">
      <c r="A234" s="81" t="s">
        <v>630</v>
      </c>
      <c r="B234" s="82">
        <v>8</v>
      </c>
      <c r="C234" s="83">
        <v>7</v>
      </c>
      <c r="D234" s="84">
        <v>7224</v>
      </c>
      <c r="E234" s="85">
        <v>24893</v>
      </c>
      <c r="F234" s="85">
        <v>12226</v>
      </c>
      <c r="G234" s="85">
        <v>12667</v>
      </c>
    </row>
    <row r="235" spans="1:7">
      <c r="A235" s="81" t="s">
        <v>631</v>
      </c>
      <c r="B235" s="82">
        <v>0</v>
      </c>
      <c r="C235" s="83">
        <v>0</v>
      </c>
      <c r="D235" s="84">
        <v>488</v>
      </c>
      <c r="E235" s="85">
        <v>1375</v>
      </c>
      <c r="F235" s="85">
        <v>691</v>
      </c>
      <c r="G235" s="85">
        <v>684</v>
      </c>
    </row>
    <row r="236" spans="1:7">
      <c r="A236" s="81" t="s">
        <v>632</v>
      </c>
      <c r="B236" s="82">
        <v>0</v>
      </c>
      <c r="C236" s="83">
        <v>0</v>
      </c>
      <c r="D236" s="84">
        <v>2427</v>
      </c>
      <c r="E236" s="85">
        <v>8409</v>
      </c>
      <c r="F236" s="85">
        <v>4122</v>
      </c>
      <c r="G236" s="85">
        <v>4287</v>
      </c>
    </row>
    <row r="237" spans="1:7">
      <c r="A237" s="81" t="s">
        <v>633</v>
      </c>
      <c r="B237" s="82">
        <v>6</v>
      </c>
      <c r="C237" s="83">
        <v>2</v>
      </c>
      <c r="D237" s="84">
        <v>5190</v>
      </c>
      <c r="E237" s="85">
        <v>16247</v>
      </c>
      <c r="F237" s="85">
        <v>8071</v>
      </c>
      <c r="G237" s="85">
        <v>8176</v>
      </c>
    </row>
    <row r="238" spans="1:7">
      <c r="A238" s="81" t="s">
        <v>634</v>
      </c>
      <c r="B238" s="82">
        <v>0</v>
      </c>
      <c r="C238" s="83">
        <v>0</v>
      </c>
      <c r="D238" s="84">
        <v>316</v>
      </c>
      <c r="E238" s="85">
        <v>728</v>
      </c>
      <c r="F238" s="85">
        <v>369</v>
      </c>
      <c r="G238" s="85">
        <v>359</v>
      </c>
    </row>
    <row r="239" spans="1:7">
      <c r="A239" s="81" t="s">
        <v>635</v>
      </c>
      <c r="B239" s="82">
        <v>0</v>
      </c>
      <c r="C239" s="83">
        <v>0</v>
      </c>
      <c r="D239" s="84">
        <v>79</v>
      </c>
      <c r="E239" s="85">
        <v>206</v>
      </c>
      <c r="F239" s="85">
        <v>106</v>
      </c>
      <c r="G239" s="85">
        <v>100</v>
      </c>
    </row>
    <row r="240" spans="1:7">
      <c r="A240" s="81" t="s">
        <v>636</v>
      </c>
      <c r="B240" s="82">
        <v>0</v>
      </c>
      <c r="C240" s="83">
        <v>0</v>
      </c>
      <c r="D240" s="84">
        <v>221</v>
      </c>
      <c r="E240" s="85">
        <v>554</v>
      </c>
      <c r="F240" s="85">
        <v>302</v>
      </c>
      <c r="G240" s="85">
        <v>252</v>
      </c>
    </row>
    <row r="241" spans="1:7">
      <c r="A241" s="81" t="s">
        <v>637</v>
      </c>
      <c r="B241" s="82">
        <v>0</v>
      </c>
      <c r="C241" s="83">
        <v>0</v>
      </c>
      <c r="D241" s="84">
        <v>199</v>
      </c>
      <c r="E241" s="85">
        <v>450</v>
      </c>
      <c r="F241" s="85">
        <v>228</v>
      </c>
      <c r="G241" s="85">
        <v>222</v>
      </c>
    </row>
    <row r="242" spans="1:7">
      <c r="A242" s="81" t="s">
        <v>638</v>
      </c>
      <c r="B242" s="82">
        <v>0</v>
      </c>
      <c r="C242" s="83">
        <v>0</v>
      </c>
      <c r="D242" s="84">
        <v>61</v>
      </c>
      <c r="E242" s="85">
        <v>196</v>
      </c>
      <c r="F242" s="85">
        <v>98</v>
      </c>
      <c r="G242" s="85">
        <v>98</v>
      </c>
    </row>
    <row r="243" spans="1:7">
      <c r="A243" s="81" t="s">
        <v>639</v>
      </c>
      <c r="B243" s="82">
        <v>0</v>
      </c>
      <c r="C243" s="83">
        <v>0</v>
      </c>
      <c r="D243" s="84">
        <v>16149</v>
      </c>
      <c r="E243" s="85">
        <v>62562</v>
      </c>
      <c r="F243" s="85">
        <v>31017</v>
      </c>
      <c r="G243" s="85">
        <v>31545</v>
      </c>
    </row>
    <row r="244" spans="1:7">
      <c r="A244" s="81" t="s">
        <v>640</v>
      </c>
      <c r="B244" s="82">
        <v>0</v>
      </c>
      <c r="C244" s="83">
        <v>0</v>
      </c>
      <c r="D244" s="84">
        <v>124</v>
      </c>
      <c r="E244" s="85">
        <v>415</v>
      </c>
      <c r="F244" s="85">
        <v>206</v>
      </c>
      <c r="G244" s="85">
        <v>209</v>
      </c>
    </row>
    <row r="245" spans="1:7">
      <c r="A245" s="81" t="s">
        <v>641</v>
      </c>
      <c r="B245" s="82">
        <v>0</v>
      </c>
      <c r="C245" s="83">
        <v>0</v>
      </c>
      <c r="D245" s="84">
        <v>479</v>
      </c>
      <c r="E245" s="85">
        <v>1182</v>
      </c>
      <c r="F245" s="85">
        <v>582</v>
      </c>
      <c r="G245" s="85">
        <v>600</v>
      </c>
    </row>
    <row r="246" spans="1:7">
      <c r="A246" s="81" t="s">
        <v>642</v>
      </c>
      <c r="B246" s="82">
        <v>0</v>
      </c>
      <c r="C246" s="83">
        <v>0</v>
      </c>
      <c r="D246" s="84">
        <v>519</v>
      </c>
      <c r="E246" s="85">
        <v>1311</v>
      </c>
      <c r="F246" s="85">
        <v>687</v>
      </c>
      <c r="G246" s="85">
        <v>624</v>
      </c>
    </row>
    <row r="247" spans="1:7">
      <c r="A247" s="81" t="s">
        <v>643</v>
      </c>
      <c r="B247" s="82">
        <v>0</v>
      </c>
      <c r="C247" s="83">
        <v>0</v>
      </c>
      <c r="D247" s="84">
        <v>1329</v>
      </c>
      <c r="E247" s="85">
        <v>4560</v>
      </c>
      <c r="F247" s="85">
        <v>2337</v>
      </c>
      <c r="G247" s="85">
        <v>2223</v>
      </c>
    </row>
    <row r="248" spans="1:7">
      <c r="A248" s="81" t="s">
        <v>644</v>
      </c>
      <c r="B248" s="82">
        <v>0</v>
      </c>
      <c r="C248" s="83">
        <v>0</v>
      </c>
      <c r="D248" s="84">
        <v>3767</v>
      </c>
      <c r="E248" s="85">
        <v>11843</v>
      </c>
      <c r="F248" s="85">
        <v>5887</v>
      </c>
      <c r="G248" s="85">
        <v>5956</v>
      </c>
    </row>
    <row r="249" spans="1:7">
      <c r="A249" s="81" t="s">
        <v>645</v>
      </c>
      <c r="B249" s="82">
        <v>0</v>
      </c>
      <c r="C249" s="83">
        <v>0</v>
      </c>
      <c r="D249" s="84">
        <v>906</v>
      </c>
      <c r="E249" s="85">
        <v>2972</v>
      </c>
      <c r="F249" s="85">
        <v>1496</v>
      </c>
      <c r="G249" s="85">
        <v>1476</v>
      </c>
    </row>
    <row r="250" spans="1:7">
      <c r="A250" s="81" t="s">
        <v>646</v>
      </c>
      <c r="B250" s="82">
        <v>0</v>
      </c>
      <c r="C250" s="83">
        <v>0</v>
      </c>
      <c r="D250" s="84">
        <v>106</v>
      </c>
      <c r="E250" s="85">
        <v>236</v>
      </c>
      <c r="F250" s="85">
        <v>113</v>
      </c>
      <c r="G250" s="85">
        <v>123</v>
      </c>
    </row>
    <row r="251" spans="1:7">
      <c r="A251" s="81" t="s">
        <v>647</v>
      </c>
      <c r="B251" s="82">
        <v>0</v>
      </c>
      <c r="C251" s="83">
        <v>0</v>
      </c>
      <c r="D251" s="84">
        <v>30</v>
      </c>
      <c r="E251" s="85">
        <v>101</v>
      </c>
      <c r="F251" s="85">
        <v>55</v>
      </c>
      <c r="G251" s="85">
        <v>46</v>
      </c>
    </row>
    <row r="252" spans="1:7">
      <c r="A252" s="81" t="s">
        <v>648</v>
      </c>
      <c r="B252" s="82">
        <v>0</v>
      </c>
      <c r="C252" s="83">
        <v>0</v>
      </c>
      <c r="D252" s="84">
        <v>611</v>
      </c>
      <c r="E252" s="85">
        <v>1601</v>
      </c>
      <c r="F252" s="85">
        <v>814</v>
      </c>
      <c r="G252" s="85">
        <v>787</v>
      </c>
    </row>
    <row r="253" spans="1:7">
      <c r="A253" s="81" t="s">
        <v>649</v>
      </c>
      <c r="B253" s="82">
        <v>0</v>
      </c>
      <c r="C253" s="83">
        <v>0</v>
      </c>
      <c r="D253" s="84">
        <v>1499</v>
      </c>
      <c r="E253" s="85">
        <v>5813</v>
      </c>
      <c r="F253" s="85">
        <v>2948</v>
      </c>
      <c r="G253" s="85">
        <v>2865</v>
      </c>
    </row>
    <row r="254" spans="1:7">
      <c r="A254" s="81" t="s">
        <v>650</v>
      </c>
      <c r="B254" s="82">
        <v>0</v>
      </c>
      <c r="C254" s="83">
        <v>0</v>
      </c>
      <c r="D254" s="84">
        <v>1242</v>
      </c>
      <c r="E254" s="85">
        <v>3649</v>
      </c>
      <c r="F254" s="85">
        <v>1823</v>
      </c>
      <c r="G254" s="85">
        <v>1826</v>
      </c>
    </row>
    <row r="255" spans="1:7">
      <c r="A255" s="81" t="s">
        <v>651</v>
      </c>
      <c r="B255" s="82">
        <v>0</v>
      </c>
      <c r="C255" s="83">
        <v>0</v>
      </c>
      <c r="D255" s="84">
        <v>2493</v>
      </c>
      <c r="E255" s="85">
        <v>7030</v>
      </c>
      <c r="F255" s="85">
        <v>3478</v>
      </c>
      <c r="G255" s="85">
        <v>3552</v>
      </c>
    </row>
    <row r="256" spans="1:7">
      <c r="A256" s="81" t="s">
        <v>652</v>
      </c>
      <c r="B256" s="82">
        <v>0</v>
      </c>
      <c r="C256" s="83">
        <v>0</v>
      </c>
      <c r="D256" s="84">
        <v>1163</v>
      </c>
      <c r="E256" s="85">
        <v>3494</v>
      </c>
      <c r="F256" s="85">
        <v>1745</v>
      </c>
      <c r="G256" s="85">
        <v>1749</v>
      </c>
    </row>
    <row r="257" spans="1:7">
      <c r="A257" s="81" t="s">
        <v>653</v>
      </c>
      <c r="B257" s="82">
        <v>0</v>
      </c>
      <c r="C257" s="83">
        <v>0</v>
      </c>
      <c r="D257" s="84">
        <v>282</v>
      </c>
      <c r="E257" s="85">
        <v>694</v>
      </c>
      <c r="F257" s="85">
        <v>355</v>
      </c>
      <c r="G257" s="85">
        <v>339</v>
      </c>
    </row>
    <row r="258" spans="1:7">
      <c r="A258" s="81" t="s">
        <v>654</v>
      </c>
      <c r="B258" s="82">
        <v>0</v>
      </c>
      <c r="C258" s="83">
        <v>0</v>
      </c>
      <c r="D258" s="84">
        <v>679</v>
      </c>
      <c r="E258" s="85">
        <v>2295</v>
      </c>
      <c r="F258" s="85">
        <v>1091</v>
      </c>
      <c r="G258" s="85">
        <v>1204</v>
      </c>
    </row>
    <row r="259" spans="1:7">
      <c r="A259" s="81" t="s">
        <v>655</v>
      </c>
      <c r="B259" s="82">
        <v>0</v>
      </c>
      <c r="C259" s="83">
        <v>0</v>
      </c>
      <c r="D259" s="84">
        <v>7527</v>
      </c>
      <c r="E259" s="85">
        <v>24878</v>
      </c>
      <c r="F259" s="85">
        <v>12077</v>
      </c>
      <c r="G259" s="85">
        <v>12801</v>
      </c>
    </row>
    <row r="260" spans="1:7">
      <c r="A260" s="81" t="s">
        <v>656</v>
      </c>
      <c r="B260" s="82">
        <v>3</v>
      </c>
      <c r="C260" s="83">
        <v>1</v>
      </c>
      <c r="D260" s="84">
        <v>1499</v>
      </c>
      <c r="E260" s="85">
        <v>4754</v>
      </c>
      <c r="F260" s="85">
        <v>2355</v>
      </c>
      <c r="G260" s="85">
        <v>2399</v>
      </c>
    </row>
    <row r="261" spans="1:7">
      <c r="A261" s="81" t="s">
        <v>657</v>
      </c>
      <c r="B261" s="82">
        <v>0</v>
      </c>
      <c r="C261" s="83">
        <v>0</v>
      </c>
      <c r="D261" s="84">
        <v>700</v>
      </c>
      <c r="E261" s="85">
        <v>1878</v>
      </c>
      <c r="F261" s="85">
        <v>950</v>
      </c>
      <c r="G261" s="85">
        <v>928</v>
      </c>
    </row>
    <row r="262" spans="1:7">
      <c r="A262" s="81" t="s">
        <v>658</v>
      </c>
      <c r="B262" s="82">
        <v>0</v>
      </c>
      <c r="C262" s="83">
        <v>0</v>
      </c>
      <c r="D262" s="84">
        <v>8024</v>
      </c>
      <c r="E262" s="85">
        <v>25947</v>
      </c>
      <c r="F262" s="85">
        <v>12831</v>
      </c>
      <c r="G262" s="85">
        <v>13116</v>
      </c>
    </row>
    <row r="263" spans="1:7">
      <c r="A263" s="81" t="s">
        <v>659</v>
      </c>
      <c r="B263" s="82">
        <v>0</v>
      </c>
      <c r="C263" s="83">
        <v>0</v>
      </c>
      <c r="D263" s="84">
        <v>655</v>
      </c>
      <c r="E263" s="85">
        <v>2013</v>
      </c>
      <c r="F263" s="85">
        <v>1046</v>
      </c>
      <c r="G263" s="85">
        <v>967</v>
      </c>
    </row>
    <row r="264" spans="1:7">
      <c r="A264" s="81" t="s">
        <v>660</v>
      </c>
      <c r="B264" s="82">
        <v>0</v>
      </c>
      <c r="C264" s="83">
        <v>0</v>
      </c>
      <c r="D264" s="84">
        <v>132</v>
      </c>
      <c r="E264" s="85">
        <v>287</v>
      </c>
      <c r="F264" s="85">
        <v>144</v>
      </c>
      <c r="G264" s="85">
        <v>143</v>
      </c>
    </row>
    <row r="265" spans="1:7">
      <c r="A265" s="81" t="s">
        <v>661</v>
      </c>
      <c r="B265" s="82">
        <v>0</v>
      </c>
      <c r="C265" s="83">
        <v>0</v>
      </c>
      <c r="D265" s="84">
        <v>168</v>
      </c>
      <c r="E265" s="85">
        <v>416</v>
      </c>
      <c r="F265" s="85">
        <v>220</v>
      </c>
      <c r="G265" s="85">
        <v>196</v>
      </c>
    </row>
    <row r="266" spans="1:7">
      <c r="B266" s="73"/>
    </row>
  </sheetData>
  <pageMargins left="0.75" right="0.75" top="1" bottom="1" header="0.511811024" footer="0.511811024"/>
  <pageSetup paperSize="9" orientation="portrait" horizontalDpi="300" verticalDpi="300" r:id="rId1"/>
  <headerFooter alignWithMargins="0">
    <oddHeader>&amp;A</oddHeader>
    <oddFooter>Página &amp;P</oddFooter>
  </headerFooter>
</worksheet>
</file>

<file path=xl/worksheets/sheet13.xml><?xml version="1.0" encoding="utf-8"?>
<worksheet xmlns="http://schemas.openxmlformats.org/spreadsheetml/2006/main" xmlns:r="http://schemas.openxmlformats.org/officeDocument/2006/relationships">
  <dimension ref="A2:G17"/>
  <sheetViews>
    <sheetView workbookViewId="0">
      <selection activeCell="K22" sqref="K22"/>
    </sheetView>
  </sheetViews>
  <sheetFormatPr baseColWidth="10" defaultRowHeight="12"/>
  <cols>
    <col min="1" max="1" width="30.140625" style="88" bestFit="1" customWidth="1"/>
    <col min="2" max="16384" width="11.42578125" style="88"/>
  </cols>
  <sheetData>
    <row r="2" spans="1:7" ht="15.75">
      <c r="A2" s="96" t="s">
        <v>662</v>
      </c>
      <c r="B2" s="96"/>
      <c r="C2" s="96"/>
      <c r="D2" s="96"/>
      <c r="E2" s="96"/>
      <c r="F2" s="96"/>
      <c r="G2" s="87"/>
    </row>
    <row r="3" spans="1:7" ht="15.75">
      <c r="A3" s="96" t="s">
        <v>663</v>
      </c>
      <c r="B3" s="96"/>
      <c r="C3" s="96"/>
      <c r="D3" s="96"/>
      <c r="E3" s="96"/>
      <c r="F3" s="96"/>
      <c r="G3" s="87"/>
    </row>
    <row r="4" spans="1:7" ht="15.75">
      <c r="A4" s="96" t="s">
        <v>664</v>
      </c>
      <c r="B4" s="96"/>
      <c r="C4" s="96"/>
      <c r="D4" s="96"/>
      <c r="E4" s="96"/>
      <c r="F4" s="96"/>
      <c r="G4" s="87"/>
    </row>
    <row r="5" spans="1:7" ht="15.75">
      <c r="A5" s="96" t="s">
        <v>665</v>
      </c>
      <c r="B5" s="96"/>
      <c r="C5" s="96"/>
      <c r="D5" s="96"/>
      <c r="E5" s="96"/>
      <c r="F5" s="96"/>
      <c r="G5" s="87"/>
    </row>
    <row r="6" spans="1:7" ht="15.75">
      <c r="A6" s="96" t="s">
        <v>666</v>
      </c>
      <c r="B6" s="96"/>
      <c r="C6" s="96"/>
      <c r="D6" s="96"/>
      <c r="E6" s="96"/>
      <c r="F6" s="96"/>
      <c r="G6" s="87"/>
    </row>
    <row r="7" spans="1:7" ht="15.75">
      <c r="A7" s="96" t="s">
        <v>667</v>
      </c>
      <c r="B7" s="96"/>
      <c r="C7" s="96"/>
      <c r="D7" s="96"/>
      <c r="E7" s="96"/>
      <c r="F7" s="96"/>
      <c r="G7" s="87"/>
    </row>
    <row r="8" spans="1:7" ht="15.75">
      <c r="A8" s="96" t="s">
        <v>668</v>
      </c>
      <c r="B8" s="96"/>
      <c r="C8" s="96"/>
      <c r="D8" s="96"/>
      <c r="E8" s="96"/>
      <c r="F8" s="96"/>
      <c r="G8" s="87"/>
    </row>
    <row r="12" spans="1:7">
      <c r="A12" s="89" t="s">
        <v>669</v>
      </c>
    </row>
    <row r="14" spans="1:7" ht="15.75">
      <c r="A14" s="90" t="s">
        <v>393</v>
      </c>
      <c r="B14" s="97" t="s">
        <v>422</v>
      </c>
      <c r="C14" s="97"/>
    </row>
    <row r="15" spans="1:7" ht="15.75">
      <c r="A15" s="90" t="s">
        <v>394</v>
      </c>
      <c r="B15" s="97"/>
      <c r="C15" s="97"/>
    </row>
    <row r="16" spans="1:7" ht="15.75">
      <c r="A16" s="90" t="s">
        <v>396</v>
      </c>
      <c r="B16" s="97"/>
      <c r="C16" s="97"/>
    </row>
    <row r="17" spans="1:3" ht="15.75">
      <c r="A17" s="90" t="s">
        <v>670</v>
      </c>
      <c r="B17" s="97"/>
      <c r="C17" s="97"/>
    </row>
  </sheetData>
  <mergeCells count="11">
    <mergeCell ref="A7:F7"/>
    <mergeCell ref="A2:F2"/>
    <mergeCell ref="A3:F3"/>
    <mergeCell ref="A4:F4"/>
    <mergeCell ref="A5:F5"/>
    <mergeCell ref="A6:F6"/>
    <mergeCell ref="A8:F8"/>
    <mergeCell ref="B14:C14"/>
    <mergeCell ref="B15:C15"/>
    <mergeCell ref="B16:C16"/>
    <mergeCell ref="B17:C17"/>
  </mergeCells>
  <pageMargins left="0.75" right="0.75" top="1" bottom="1" header="0" footer="0"/>
  <pageSetup paperSize="9" orientation="portrait" horizontalDpi="300"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Función SI</vt:lpstr>
      <vt:lpstr>SI Anidados</vt:lpstr>
      <vt:lpstr>Cine</vt:lpstr>
      <vt:lpstr>VideoClub</vt:lpstr>
      <vt:lpstr>Campamento</vt:lpstr>
      <vt:lpstr>Herencias</vt:lpstr>
      <vt:lpstr>Empresa A</vt:lpstr>
      <vt:lpstr>Empresa B</vt:lpstr>
      <vt:lpstr>Mexico A</vt:lpstr>
      <vt:lpstr>México B</vt:lpstr>
      <vt:lpstr>México C</vt:lpstr>
      <vt:lpstr>Población A</vt:lpstr>
      <vt:lpstr>Población B</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D&amp;G</dc:creator>
  <cp:lastModifiedBy>David</cp:lastModifiedBy>
  <dcterms:created xsi:type="dcterms:W3CDTF">2012-11-01T11:58:20Z</dcterms:created>
  <dcterms:modified xsi:type="dcterms:W3CDTF">2014-06-16T18:24:11Z</dcterms:modified>
</cp:coreProperties>
</file>